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/>
  <xr:revisionPtr revIDLastSave="0" documentId="8_{FC18C9C8-1DD9-4CE4-ADFD-F5BFE94CBBC1}" xr6:coauthVersionLast="47" xr6:coauthVersionMax="47" xr10:uidLastSave="{00000000-0000-0000-0000-000000000000}"/>
  <bookViews>
    <workbookView xWindow="-108" yWindow="-108" windowWidth="23256" windowHeight="12576" xr2:uid="{417DCE21-4067-40CD-A7EF-E356ED0694D9}"/>
  </bookViews>
  <sheets>
    <sheet name="撮影記録 " sheetId="10" r:id="rId1"/>
  </sheets>
  <definedNames>
    <definedName name="_xlnm.Print_Area" localSheetId="0">'撮影記録 '!$A$1:$V$37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0" l="1"/>
  <c r="F20" i="10"/>
  <c r="G20" i="10"/>
  <c r="I20" i="10"/>
  <c r="K20" i="10"/>
  <c r="M20" i="10"/>
  <c r="N20" i="10"/>
  <c r="P20" i="10"/>
  <c r="Q20" i="10"/>
  <c r="R20" i="10"/>
  <c r="E21" i="10"/>
  <c r="F21" i="10"/>
  <c r="G21" i="10"/>
  <c r="I21" i="10"/>
  <c r="K21" i="10"/>
  <c r="M21" i="10"/>
  <c r="N21" i="10"/>
  <c r="P21" i="10"/>
  <c r="Q21" i="10"/>
  <c r="R21" i="10"/>
  <c r="E22" i="10"/>
  <c r="F22" i="10"/>
  <c r="G22" i="10"/>
  <c r="I22" i="10"/>
  <c r="K22" i="10"/>
  <c r="M22" i="10"/>
  <c r="N22" i="10"/>
  <c r="P22" i="10"/>
  <c r="Q22" i="10"/>
  <c r="R22" i="10"/>
  <c r="E23" i="10"/>
  <c r="F23" i="10"/>
  <c r="G23" i="10"/>
  <c r="I23" i="10"/>
  <c r="K23" i="10"/>
  <c r="M23" i="10"/>
  <c r="N23" i="10"/>
  <c r="P23" i="10"/>
  <c r="Q23" i="10"/>
  <c r="R23" i="10"/>
  <c r="E24" i="10"/>
  <c r="F24" i="10"/>
  <c r="G24" i="10"/>
  <c r="I24" i="10"/>
  <c r="K24" i="10"/>
  <c r="M24" i="10"/>
  <c r="N24" i="10"/>
  <c r="P24" i="10"/>
  <c r="Q24" i="10"/>
  <c r="R24" i="10"/>
  <c r="E25" i="10"/>
  <c r="F25" i="10"/>
  <c r="G25" i="10"/>
  <c r="I25" i="10"/>
  <c r="K25" i="10"/>
  <c r="M25" i="10"/>
  <c r="N25" i="10"/>
  <c r="P25" i="10"/>
  <c r="Q25" i="10"/>
  <c r="R25" i="10"/>
  <c r="E26" i="10"/>
  <c r="F26" i="10"/>
  <c r="G26" i="10"/>
  <c r="I26" i="10"/>
  <c r="K26" i="10"/>
  <c r="M26" i="10"/>
  <c r="N26" i="10"/>
  <c r="P26" i="10"/>
  <c r="Q26" i="10"/>
  <c r="R26" i="10"/>
  <c r="E27" i="10"/>
  <c r="F27" i="10"/>
  <c r="G27" i="10"/>
  <c r="I27" i="10"/>
  <c r="K27" i="10"/>
  <c r="M27" i="10"/>
  <c r="N27" i="10"/>
  <c r="P27" i="10"/>
  <c r="Q27" i="10"/>
  <c r="R27" i="10"/>
  <c r="E28" i="10"/>
  <c r="F28" i="10"/>
  <c r="G28" i="10"/>
  <c r="I28" i="10"/>
  <c r="K28" i="10"/>
  <c r="M28" i="10"/>
  <c r="N28" i="10"/>
  <c r="P28" i="10"/>
  <c r="Q28" i="10"/>
  <c r="R28" i="10"/>
  <c r="E29" i="10"/>
  <c r="F29" i="10"/>
  <c r="G29" i="10"/>
  <c r="I29" i="10"/>
  <c r="K29" i="10"/>
  <c r="M29" i="10"/>
  <c r="N29" i="10"/>
  <c r="P29" i="10"/>
  <c r="Q29" i="10"/>
  <c r="R29" i="10"/>
  <c r="E30" i="10"/>
  <c r="F30" i="10"/>
  <c r="G30" i="10"/>
  <c r="I30" i="10"/>
  <c r="K30" i="10"/>
  <c r="M30" i="10"/>
  <c r="N30" i="10"/>
  <c r="P30" i="10"/>
  <c r="Q30" i="10"/>
  <c r="R30" i="10"/>
  <c r="E31" i="10"/>
  <c r="F31" i="10"/>
  <c r="G31" i="10"/>
  <c r="I31" i="10"/>
  <c r="K31" i="10"/>
  <c r="M31" i="10"/>
  <c r="N31" i="10"/>
  <c r="P31" i="10"/>
  <c r="Q31" i="10"/>
  <c r="R31" i="10"/>
</calcChain>
</file>

<file path=xl/sharedStrings.xml><?xml version="1.0" encoding="utf-8"?>
<sst xmlns="http://schemas.openxmlformats.org/spreadsheetml/2006/main" count="99" uniqueCount="78">
  <si>
    <t>地区名</t>
  </si>
  <si>
    <t>撮影士</t>
  </si>
  <si>
    <t>操縦士</t>
  </si>
  <si>
    <t>整備士</t>
  </si>
  <si>
    <t>撮影年月日</t>
  </si>
  <si>
    <t>基地</t>
  </si>
  <si>
    <t>ｺｰｽNo.</t>
  </si>
  <si>
    <t>開始時刻</t>
  </si>
  <si>
    <t>終了時刻</t>
  </si>
  <si>
    <t>露出</t>
  </si>
  <si>
    <t>絞り</t>
  </si>
  <si>
    <t>修正角</t>
  </si>
  <si>
    <t>枚数</t>
  </si>
  <si>
    <t>～</t>
  </si>
  <si>
    <t>-</t>
  </si>
  <si>
    <t>注１．撮影されたコースは、中間検査後撮影略図のコースを赤線で表示する。</t>
    <rPh sb="0" eb="1">
      <t>チュウ</t>
    </rPh>
    <rPh sb="3" eb="5">
      <t>サツエイ</t>
    </rPh>
    <rPh sb="13" eb="15">
      <t>チュウカン</t>
    </rPh>
    <rPh sb="15" eb="17">
      <t>ケンサ</t>
    </rPh>
    <rPh sb="17" eb="18">
      <t>ゴ</t>
    </rPh>
    <rPh sb="18" eb="20">
      <t>サツエイ</t>
    </rPh>
    <rPh sb="20" eb="22">
      <t>リャクズ</t>
    </rPh>
    <rPh sb="27" eb="29">
      <t>アカセン</t>
    </rPh>
    <rPh sb="30" eb="32">
      <t>ヒョウジ</t>
    </rPh>
    <phoneticPr fontId="3"/>
  </si>
  <si>
    <t>　２．採用時にA，Bコースと分割して採用されたときは、コースNo.欄に「○A，○B」と記載し、撮影略図にABコースの範囲を明確に表示する。</t>
    <rPh sb="3" eb="6">
      <t>サイヨウジ</t>
    </rPh>
    <rPh sb="14" eb="16">
      <t>ブンカツ</t>
    </rPh>
    <rPh sb="18" eb="20">
      <t>サイヨウ</t>
    </rPh>
    <rPh sb="33" eb="34">
      <t>ラン</t>
    </rPh>
    <rPh sb="43" eb="45">
      <t>キサイ</t>
    </rPh>
    <rPh sb="47" eb="49">
      <t>サツエイ</t>
    </rPh>
    <rPh sb="49" eb="51">
      <t>リャクズ</t>
    </rPh>
    <rPh sb="58" eb="60">
      <t>ハンイ</t>
    </rPh>
    <rPh sb="61" eb="63">
      <t>メイカク</t>
    </rPh>
    <rPh sb="64" eb="66">
      <t>ヒョウジ</t>
    </rPh>
    <phoneticPr fontId="3"/>
  </si>
  <si>
    <t>　３．基準面を異にして撮影する場合は、A，Bに区別する。</t>
    <rPh sb="3" eb="5">
      <t>キジュン</t>
    </rPh>
    <rPh sb="5" eb="6">
      <t>メン</t>
    </rPh>
    <rPh sb="7" eb="8">
      <t>コト</t>
    </rPh>
    <rPh sb="11" eb="13">
      <t>サツエイ</t>
    </rPh>
    <rPh sb="15" eb="17">
      <t>バアイ</t>
    </rPh>
    <rPh sb="23" eb="25">
      <t>クベツ</t>
    </rPh>
    <phoneticPr fontId="3"/>
  </si>
  <si>
    <t>進行
方向</t>
    <rPh sb="0" eb="2">
      <t>シンコウ</t>
    </rPh>
    <rPh sb="3" eb="5">
      <t>ホウコウ</t>
    </rPh>
    <phoneticPr fontId="3"/>
  </si>
  <si>
    <t>枚</t>
    <rPh sb="0" eb="1">
      <t>マイ</t>
    </rPh>
    <phoneticPr fontId="3"/>
  </si>
  <si>
    <t>摘要</t>
    <rPh sb="0" eb="2">
      <t>テキヨウ</t>
    </rPh>
    <phoneticPr fontId="3"/>
  </si>
  <si>
    <t>（撮影区域全体を表示する）</t>
    <rPh sb="1" eb="3">
      <t>サツエイ</t>
    </rPh>
    <rPh sb="3" eb="5">
      <t>クイキ</t>
    </rPh>
    <rPh sb="5" eb="7">
      <t>ゼンタイ</t>
    </rPh>
    <rPh sb="8" eb="10">
      <t>ヒョウジ</t>
    </rPh>
    <phoneticPr fontId="3"/>
  </si>
  <si>
    <t>気　象</t>
    <rPh sb="0" eb="1">
      <t>キ</t>
    </rPh>
    <rPh sb="2" eb="3">
      <t>ゾウ</t>
    </rPh>
    <phoneticPr fontId="3"/>
  </si>
  <si>
    <t>天気</t>
    <rPh sb="0" eb="2">
      <t>テンキ</t>
    </rPh>
    <phoneticPr fontId="3"/>
  </si>
  <si>
    <t>気流</t>
    <rPh sb="0" eb="2">
      <t>キリュウ</t>
    </rPh>
    <phoneticPr fontId="3"/>
  </si>
  <si>
    <t>風向</t>
    <rPh sb="0" eb="2">
      <t>フウコウ</t>
    </rPh>
    <phoneticPr fontId="3"/>
  </si>
  <si>
    <t>風速</t>
    <rPh sb="0" eb="2">
      <t>フウソク</t>
    </rPh>
    <phoneticPr fontId="3"/>
  </si>
  <si>
    <t>煙
霧</t>
    <rPh sb="0" eb="1">
      <t>ケムリ</t>
    </rPh>
    <rPh sb="2" eb="3">
      <t>キリ</t>
    </rPh>
    <phoneticPr fontId="3"/>
  </si>
  <si>
    <t>気温</t>
    <rPh sb="0" eb="2">
      <t>キオン</t>
    </rPh>
    <phoneticPr fontId="3"/>
  </si>
  <si>
    <t>気圧</t>
    <rPh sb="0" eb="2">
      <t>キアツ</t>
    </rPh>
    <phoneticPr fontId="3"/>
  </si>
  <si>
    <t>離陸</t>
    <rPh sb="0" eb="2">
      <t>リリク</t>
    </rPh>
    <phoneticPr fontId="3"/>
  </si>
  <si>
    <t>着陸</t>
    <rPh sb="0" eb="2">
      <t>チャクリク</t>
    </rPh>
    <phoneticPr fontId="3"/>
  </si>
  <si>
    <t>計器高度</t>
    <rPh sb="0" eb="2">
      <t>ケイキ</t>
    </rPh>
    <rPh sb="2" eb="4">
      <t>コウド</t>
    </rPh>
    <phoneticPr fontId="3"/>
  </si>
  <si>
    <t>離　陸</t>
    <rPh sb="0" eb="1">
      <t>ハナレ</t>
    </rPh>
    <rPh sb="2" eb="3">
      <t>リク</t>
    </rPh>
    <phoneticPr fontId="3"/>
  </si>
  <si>
    <t>着　陸</t>
    <rPh sb="0" eb="1">
      <t>キ</t>
    </rPh>
    <rPh sb="2" eb="3">
      <t>リク</t>
    </rPh>
    <phoneticPr fontId="3"/>
  </si>
  <si>
    <t>　時　　分</t>
    <rPh sb="1" eb="2">
      <t>ジ</t>
    </rPh>
    <rPh sb="4" eb="5">
      <t>フン</t>
    </rPh>
    <phoneticPr fontId="3"/>
  </si>
  <si>
    <t>機体</t>
    <rPh sb="0" eb="2">
      <t>キタイ</t>
    </rPh>
    <phoneticPr fontId="3"/>
  </si>
  <si>
    <t>撮影高度</t>
    <rPh sb="0" eb="2">
      <t>サツエイ</t>
    </rPh>
    <rPh sb="2" eb="4">
      <t>コウド</t>
    </rPh>
    <phoneticPr fontId="3"/>
  </si>
  <si>
    <t>基地標高</t>
    <rPh sb="2" eb="4">
      <t>ヒョウコウ</t>
    </rPh>
    <phoneticPr fontId="3"/>
  </si>
  <si>
    <t>基準面標高</t>
    <rPh sb="0" eb="2">
      <t>キジュン</t>
    </rPh>
    <rPh sb="2" eb="3">
      <t>メン</t>
    </rPh>
    <rPh sb="3" eb="5">
      <t>ヒョウコウ</t>
    </rPh>
    <phoneticPr fontId="3"/>
  </si>
  <si>
    <t>飛行時間</t>
    <rPh sb="0" eb="2">
      <t>ヒコウ</t>
    </rPh>
    <rPh sb="2" eb="4">
      <t>ジカン</t>
    </rPh>
    <phoneticPr fontId="3"/>
  </si>
  <si>
    <t>地上画素</t>
    <rPh sb="0" eb="2">
      <t>チジョウ</t>
    </rPh>
    <rPh sb="2" eb="3">
      <t>ガ</t>
    </rPh>
    <rPh sb="3" eb="4">
      <t>ソ</t>
    </rPh>
    <phoneticPr fontId="3"/>
  </si>
  <si>
    <t>寸法</t>
    <rPh sb="0" eb="2">
      <t>スンポウ</t>
    </rPh>
    <phoneticPr fontId="3"/>
  </si>
  <si>
    <t>記録処理ユニット</t>
    <rPh sb="0" eb="2">
      <t>キロク</t>
    </rPh>
    <rPh sb="2" eb="4">
      <t>ショリ</t>
    </rPh>
    <phoneticPr fontId="3"/>
  </si>
  <si>
    <t>カメラ</t>
    <phoneticPr fontId="3"/>
  </si>
  <si>
    <t>f:          mm</t>
    <phoneticPr fontId="3"/>
  </si>
  <si>
    <t>　時　　分</t>
    <phoneticPr fontId="3"/>
  </si>
  <si>
    <t>ft</t>
    <phoneticPr fontId="3"/>
  </si>
  <si>
    <t>m　</t>
    <phoneticPr fontId="3"/>
  </si>
  <si>
    <t>　時　　分</t>
    <phoneticPr fontId="3"/>
  </si>
  <si>
    <t>m</t>
    <phoneticPr fontId="3"/>
  </si>
  <si>
    <t>計器速度</t>
    <phoneticPr fontId="3"/>
  </si>
  <si>
    <t>°</t>
    <phoneticPr fontId="3"/>
  </si>
  <si>
    <t>　　　　hPa</t>
    <phoneticPr fontId="3"/>
  </si>
  <si>
    <t>　　　　hPa</t>
    <phoneticPr fontId="3"/>
  </si>
  <si>
    <t>合　計</t>
    <phoneticPr fontId="3"/>
  </si>
  <si>
    <t>　　℃</t>
    <phoneticPr fontId="3"/>
  </si>
  <si>
    <t>地上(離)</t>
    <rPh sb="0" eb="2">
      <t>チジョウ</t>
    </rPh>
    <rPh sb="3" eb="4">
      <t>ハナレ</t>
    </rPh>
    <phoneticPr fontId="3"/>
  </si>
  <si>
    <t>地上(着)</t>
    <rPh sb="0" eb="2">
      <t>チジョウ</t>
    </rPh>
    <rPh sb="3" eb="4">
      <t>キ</t>
    </rPh>
    <phoneticPr fontId="3"/>
  </si>
  <si>
    <t>B　　　m</t>
    <phoneticPr fontId="3"/>
  </si>
  <si>
    <t>A　　　m</t>
    <phoneticPr fontId="3"/>
  </si>
  <si>
    <t>A　　　　　m</t>
    <phoneticPr fontId="3"/>
  </si>
  <si>
    <t>B　　　　　　m</t>
    <phoneticPr fontId="3"/>
  </si>
  <si>
    <t>ft</t>
    <phoneticPr fontId="3"/>
  </si>
  <si>
    <t>ft</t>
    <phoneticPr fontId="3"/>
  </si>
  <si>
    <t>cm</t>
    <phoneticPr fontId="3"/>
  </si>
  <si>
    <t>センサーユニット</t>
    <phoneticPr fontId="3"/>
  </si>
  <si>
    <t>kt/H</t>
    <phoneticPr fontId="3"/>
  </si>
  <si>
    <t>数値写真No．</t>
    <rPh sb="0" eb="2">
      <t>スウチ</t>
    </rPh>
    <rPh sb="2" eb="4">
      <t>シャシン</t>
    </rPh>
    <phoneticPr fontId="3"/>
  </si>
  <si>
    <t>kt</t>
    <phoneticPr fontId="3"/>
  </si>
  <si>
    <t>cm</t>
    <phoneticPr fontId="3"/>
  </si>
  <si>
    <t>GNSS/IMU</t>
    <phoneticPr fontId="3"/>
  </si>
  <si>
    <t>GNSS/IMU初期化方法</t>
    <rPh sb="8" eb="11">
      <t>ショキカ</t>
    </rPh>
    <rPh sb="11" eb="13">
      <t>ホウホウ</t>
    </rPh>
    <phoneticPr fontId="3"/>
  </si>
  <si>
    <t xml:space="preserve">    　年　月　日</t>
    <rPh sb="5" eb="6">
      <t>ネン</t>
    </rPh>
    <rPh sb="7" eb="8">
      <t>ツキ</t>
    </rPh>
    <rPh sb="9" eb="10">
      <t>ニチ</t>
    </rPh>
    <phoneticPr fontId="3"/>
  </si>
  <si>
    <t>作業機関名</t>
    <rPh sb="0" eb="2">
      <t>サギョウ</t>
    </rPh>
    <rPh sb="2" eb="4">
      <t>キカン</t>
    </rPh>
    <rPh sb="4" eb="5">
      <t>メイ</t>
    </rPh>
    <phoneticPr fontId="3"/>
  </si>
  <si>
    <t>様式第３－１５</t>
    <rPh sb="0" eb="2">
      <t>ヨウシキ</t>
    </rPh>
    <rPh sb="2" eb="3">
      <t>ダイ</t>
    </rPh>
    <phoneticPr fontId="3"/>
  </si>
  <si>
    <t>デジタル航空カメラ撮影記録簿</t>
    <rPh sb="4" eb="6">
      <t>コウクウ</t>
    </rPh>
    <rPh sb="9" eb="14">
      <t>サツエイキロクボ</t>
    </rPh>
    <phoneticPr fontId="3"/>
  </si>
  <si>
    <t>用紙の大きさはＡ４判とする。</t>
    <rPh sb="0" eb="2">
      <t>ヨウシ</t>
    </rPh>
    <rPh sb="3" eb="4">
      <t>オオ</t>
    </rPh>
    <rPh sb="9" eb="10">
      <t>ハン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</si>
</sst>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91" formatCode="0_ "/>
    <numFmt numFmtId="204" formatCode="0000"/>
    <numFmt numFmtId="208" formatCode="##&quot;℃&quot;"/>
    <numFmt numFmtId="214" formatCode="##.0&quot;hpa&quot;"/>
    <numFmt numFmtId="220" formatCode="&quot;1/&quot;###"/>
    <numFmt numFmtId="221" formatCode="&quot;1/&quot;#,###"/>
    <numFmt numFmtId="222" formatCode="&quot;C&quot;##"/>
    <numFmt numFmtId="224" formatCode="####&quot;／&quot;####"/>
    <numFmt numFmtId="234" formatCode="#,##0&quot;ｍ&quot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b/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26"/>
      <name val="ＭＳ Ｐゴシック"/>
      <family val="3"/>
      <charset val="128"/>
    </font>
    <font>
      <sz val="6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213">
    <xf numFmtId="0" fontId="0" fillId="0" borderId="0" xfId="0"/>
    <xf numFmtId="0" fontId="2" fillId="2" borderId="0" xfId="1" applyFill="1" applyAlignment="1">
      <alignment horizontal="center" vertical="center"/>
    </xf>
    <xf numFmtId="0" fontId="2" fillId="2" borderId="0" xfId="1" applyFill="1" applyAlignment="1">
      <alignment horizontal="right"/>
    </xf>
    <xf numFmtId="0" fontId="2" fillId="0" borderId="0" xfId="1" applyAlignment="1">
      <alignment horizontal="center" vertical="center"/>
    </xf>
    <xf numFmtId="208" fontId="4" fillId="2" borderId="0" xfId="1" applyNumberFormat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vertical="center"/>
      <protection locked="0"/>
    </xf>
    <xf numFmtId="0" fontId="4" fillId="0" borderId="0" xfId="1" applyFont="1" applyFill="1" applyAlignment="1" applyProtection="1">
      <alignment horizontal="right" vertical="center"/>
      <protection locked="0"/>
    </xf>
    <xf numFmtId="0" fontId="2" fillId="0" borderId="0" xfId="1" applyFill="1" applyAlignment="1">
      <alignment horizontal="center" vertical="center"/>
    </xf>
    <xf numFmtId="0" fontId="4" fillId="2" borderId="0" xfId="1" applyFont="1" applyFill="1" applyAlignment="1" applyProtection="1">
      <alignment horizontal="right" vertical="center"/>
      <protection locked="0"/>
    </xf>
    <xf numFmtId="0" fontId="2" fillId="2" borderId="2" xfId="1" applyFont="1" applyFill="1" applyBorder="1" applyAlignment="1" applyProtection="1">
      <alignment horizontal="center" vertical="center"/>
    </xf>
    <xf numFmtId="0" fontId="2" fillId="2" borderId="3" xfId="1" applyFont="1" applyFill="1" applyBorder="1" applyAlignment="1" applyProtection="1">
      <alignment horizontal="center" vertical="center"/>
    </xf>
    <xf numFmtId="0" fontId="2" fillId="2" borderId="4" xfId="1" applyFont="1" applyFill="1" applyBorder="1" applyAlignment="1" applyProtection="1">
      <alignment vertical="center"/>
      <protection locked="0"/>
    </xf>
    <xf numFmtId="191" fontId="2" fillId="2" borderId="5" xfId="1" applyNumberFormat="1" applyFont="1" applyFill="1" applyBorder="1" applyAlignment="1" applyProtection="1">
      <alignment vertical="center"/>
    </xf>
    <xf numFmtId="0" fontId="2" fillId="0" borderId="0" xfId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2" fillId="2" borderId="6" xfId="1" applyFont="1" applyFill="1" applyBorder="1" applyAlignment="1" applyProtection="1">
      <alignment horizontal="center" vertical="center"/>
    </xf>
    <xf numFmtId="0" fontId="5" fillId="2" borderId="7" xfId="1" applyFont="1" applyFill="1" applyBorder="1" applyAlignment="1" applyProtection="1">
      <alignment horizontal="center" vertical="center" wrapText="1"/>
      <protection locked="0"/>
    </xf>
    <xf numFmtId="0" fontId="5" fillId="2" borderId="8" xfId="1" applyFont="1" applyFill="1" applyBorder="1" applyAlignment="1" applyProtection="1">
      <alignment horizontal="center" vertical="center" wrapText="1"/>
      <protection locked="0"/>
    </xf>
    <xf numFmtId="0" fontId="5" fillId="2" borderId="9" xfId="1" applyFont="1" applyFill="1" applyBorder="1" applyAlignment="1" applyProtection="1">
      <alignment horizontal="center" vertical="center" wrapText="1"/>
      <protection locked="0"/>
    </xf>
    <xf numFmtId="0" fontId="5" fillId="2" borderId="0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0" xfId="1" applyFont="1" applyFill="1" applyBorder="1" applyAlignment="1" applyProtection="1">
      <alignment horizontal="center" vertical="center" wrapText="1"/>
      <protection locked="0"/>
    </xf>
    <xf numFmtId="0" fontId="2" fillId="2" borderId="10" xfId="1" applyFont="1" applyFill="1" applyBorder="1" applyAlignment="1" applyProtection="1">
      <alignment horizontal="center" vertical="center"/>
      <protection locked="0"/>
    </xf>
    <xf numFmtId="0" fontId="2" fillId="2" borderId="9" xfId="1" applyFont="1" applyFill="1" applyBorder="1" applyAlignment="1" applyProtection="1">
      <alignment horizontal="left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right"/>
    </xf>
    <xf numFmtId="0" fontId="7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2" borderId="10" xfId="1" applyFont="1" applyFill="1" applyBorder="1" applyAlignment="1" applyProtection="1">
      <alignment horizontal="centerContinuous" vertical="center" wrapText="1"/>
    </xf>
    <xf numFmtId="20" fontId="2" fillId="2" borderId="1" xfId="1" applyNumberFormat="1" applyFont="1" applyFill="1" applyBorder="1" applyAlignment="1" applyProtection="1">
      <alignment horizontal="center" vertical="center" shrinkToFit="1"/>
      <protection locked="0"/>
    </xf>
    <xf numFmtId="0" fontId="2" fillId="2" borderId="1" xfId="1" applyFont="1" applyFill="1" applyBorder="1" applyAlignment="1" applyProtection="1">
      <alignment horizontal="left" vertical="center" shrinkToFit="1"/>
      <protection locked="0"/>
    </xf>
    <xf numFmtId="49" fontId="2" fillId="2" borderId="1" xfId="1" applyNumberFormat="1" applyFont="1" applyFill="1" applyBorder="1" applyAlignment="1" applyProtection="1">
      <alignment horizontal="center" vertical="center" shrinkToFit="1"/>
      <protection locked="0"/>
    </xf>
    <xf numFmtId="220" fontId="2" fillId="2" borderId="1" xfId="1" applyNumberFormat="1" applyFont="1" applyFill="1" applyBorder="1" applyAlignment="1" applyProtection="1">
      <alignment horizontal="center" vertical="center" shrinkToFit="1"/>
      <protection locked="0"/>
    </xf>
    <xf numFmtId="204" fontId="2" fillId="2" borderId="1" xfId="1" applyNumberFormat="1" applyFont="1" applyFill="1" applyBorder="1" applyAlignment="1" applyProtection="1">
      <alignment horizontal="center" vertical="center" shrinkToFit="1"/>
      <protection locked="0"/>
    </xf>
    <xf numFmtId="0" fontId="2" fillId="2" borderId="10" xfId="1" applyFont="1" applyFill="1" applyBorder="1" applyAlignment="1" applyProtection="1">
      <alignment horizontal="center" vertical="center" shrinkToFit="1"/>
    </xf>
    <xf numFmtId="204" fontId="2" fillId="2" borderId="10" xfId="1" applyNumberFormat="1" applyFont="1" applyFill="1" applyBorder="1" applyAlignment="1" applyProtection="1">
      <alignment horizontal="center" vertical="center" shrinkToFit="1"/>
    </xf>
    <xf numFmtId="191" fontId="2" fillId="2" borderId="1" xfId="1" applyNumberFormat="1" applyFont="1" applyFill="1" applyBorder="1" applyAlignment="1" applyProtection="1">
      <alignment horizontal="center" vertical="center" shrinkToFit="1"/>
      <protection locked="0"/>
    </xf>
    <xf numFmtId="221" fontId="2" fillId="2" borderId="1" xfId="1" applyNumberFormat="1" applyFont="1" applyFill="1" applyBorder="1" applyAlignment="1" applyProtection="1">
      <alignment horizontal="center" vertical="center" shrinkToFit="1"/>
      <protection locked="0"/>
    </xf>
    <xf numFmtId="0" fontId="2" fillId="2" borderId="0" xfId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shrinkToFit="1"/>
      <protection locked="0"/>
    </xf>
    <xf numFmtId="204" fontId="2" fillId="2" borderId="1" xfId="1" applyNumberFormat="1" applyFont="1" applyFill="1" applyBorder="1" applyAlignment="1" applyProtection="1">
      <alignment horizontal="center" vertical="center" shrinkToFit="1"/>
    </xf>
    <xf numFmtId="234" fontId="2" fillId="2" borderId="9" xfId="1" applyNumberFormat="1" applyFont="1" applyFill="1" applyBorder="1" applyAlignment="1" applyProtection="1">
      <alignment horizontal="center" vertical="center" shrinkToFit="1"/>
    </xf>
    <xf numFmtId="20" fontId="2" fillId="2" borderId="1" xfId="1" applyNumberFormat="1" applyFont="1" applyFill="1" applyBorder="1" applyAlignment="1" applyProtection="1">
      <alignment horizontal="left" vertical="center" shrinkToFit="1"/>
      <protection locked="0"/>
    </xf>
    <xf numFmtId="222" fontId="2" fillId="2" borderId="15" xfId="1" applyNumberFormat="1" applyFont="1" applyFill="1" applyBorder="1" applyAlignment="1" applyProtection="1">
      <alignment horizontal="center" vertical="center" shrinkToFit="1"/>
      <protection locked="0"/>
    </xf>
    <xf numFmtId="0" fontId="2" fillId="2" borderId="1" xfId="1" applyFont="1" applyFill="1" applyBorder="1" applyAlignment="1" applyProtection="1">
      <alignment horizontal="right" vertical="center"/>
      <protection locked="0"/>
    </xf>
    <xf numFmtId="0" fontId="2" fillId="2" borderId="10" xfId="1" applyFont="1" applyFill="1" applyBorder="1" applyAlignment="1" applyProtection="1">
      <alignment horizontal="right" vertical="center"/>
      <protection locked="0"/>
    </xf>
    <xf numFmtId="0" fontId="2" fillId="2" borderId="1" xfId="1" applyFont="1" applyFill="1" applyBorder="1" applyAlignment="1" applyProtection="1">
      <alignment horizontal="centerContinuous" vertical="center"/>
    </xf>
    <xf numFmtId="0" fontId="2" fillId="2" borderId="10" xfId="1" applyFont="1" applyFill="1" applyBorder="1" applyAlignment="1" applyProtection="1">
      <alignment horizontal="centerContinuous" vertical="center"/>
    </xf>
    <xf numFmtId="0" fontId="2" fillId="2" borderId="9" xfId="1" applyFont="1" applyFill="1" applyBorder="1" applyAlignment="1" applyProtection="1">
      <alignment horizontal="center" vertical="center"/>
    </xf>
    <xf numFmtId="0" fontId="2" fillId="2" borderId="0" xfId="1" applyFont="1" applyFill="1" applyBorder="1" applyAlignment="1" applyProtection="1">
      <alignment horizontal="center" vertical="center"/>
    </xf>
    <xf numFmtId="0" fontId="2" fillId="2" borderId="0" xfId="1" applyFont="1" applyFill="1" applyBorder="1" applyAlignment="1">
      <alignment vertical="center"/>
    </xf>
    <xf numFmtId="0" fontId="2" fillId="2" borderId="4" xfId="1" applyFont="1" applyFill="1" applyBorder="1" applyAlignment="1">
      <alignment vertical="center"/>
    </xf>
    <xf numFmtId="0" fontId="2" fillId="2" borderId="16" xfId="1" applyFont="1" applyFill="1" applyBorder="1" applyAlignment="1" applyProtection="1">
      <alignment horizontal="center" vertical="center"/>
    </xf>
    <xf numFmtId="0" fontId="2" fillId="2" borderId="5" xfId="1" applyFont="1" applyFill="1" applyBorder="1" applyAlignment="1" applyProtection="1">
      <alignment horizontal="center" vertical="center"/>
      <protection locked="0"/>
    </xf>
    <xf numFmtId="0" fontId="2" fillId="2" borderId="17" xfId="1" applyFont="1" applyFill="1" applyBorder="1" applyAlignment="1" applyProtection="1">
      <alignment horizontal="right" vertical="center"/>
      <protection locked="0"/>
    </xf>
    <xf numFmtId="0" fontId="2" fillId="2" borderId="17" xfId="1" applyFont="1" applyFill="1" applyBorder="1" applyAlignment="1" applyProtection="1">
      <alignment horizontal="left" vertical="center"/>
      <protection locked="0"/>
    </xf>
    <xf numFmtId="0" fontId="2" fillId="2" borderId="17" xfId="1" applyFont="1" applyFill="1" applyBorder="1" applyAlignment="1">
      <alignment horizontal="center" vertical="center"/>
    </xf>
    <xf numFmtId="0" fontId="2" fillId="2" borderId="5" xfId="1" applyFont="1" applyFill="1" applyBorder="1" applyAlignment="1" applyProtection="1">
      <alignment horizontal="centerContinuous" vertical="center"/>
    </xf>
    <xf numFmtId="0" fontId="2" fillId="2" borderId="17" xfId="1" applyFont="1" applyFill="1" applyBorder="1" applyAlignment="1" applyProtection="1">
      <alignment horizontal="centerContinuous" vertical="center"/>
    </xf>
    <xf numFmtId="191" fontId="2" fillId="2" borderId="5" xfId="1" quotePrefix="1" applyNumberFormat="1" applyFont="1" applyFill="1" applyBorder="1" applyAlignment="1" applyProtection="1">
      <alignment vertical="center"/>
    </xf>
    <xf numFmtId="0" fontId="2" fillId="0" borderId="17" xfId="1" applyFont="1" applyBorder="1" applyAlignment="1" applyProtection="1">
      <alignment vertical="center"/>
    </xf>
    <xf numFmtId="0" fontId="2" fillId="2" borderId="17" xfId="1" applyFont="1" applyFill="1" applyBorder="1" applyAlignment="1" applyProtection="1">
      <alignment horizontal="center" vertical="center"/>
    </xf>
    <xf numFmtId="0" fontId="2" fillId="2" borderId="17" xfId="1" applyFont="1" applyFill="1" applyBorder="1" applyAlignment="1">
      <alignment vertical="center"/>
    </xf>
    <xf numFmtId="0" fontId="2" fillId="2" borderId="18" xfId="1" applyFont="1" applyFill="1" applyBorder="1" applyAlignment="1">
      <alignment vertical="center"/>
    </xf>
    <xf numFmtId="0" fontId="2" fillId="2" borderId="19" xfId="1" applyFont="1" applyFill="1" applyBorder="1" applyAlignment="1" applyProtection="1">
      <alignment horizontal="centerContinuous" vertical="center"/>
    </xf>
    <xf numFmtId="0" fontId="2" fillId="2" borderId="20" xfId="1" applyFont="1" applyFill="1" applyBorder="1" applyAlignment="1" applyProtection="1">
      <alignment horizontal="center" vertical="center"/>
    </xf>
    <xf numFmtId="222" fontId="2" fillId="2" borderId="21" xfId="1" applyNumberFormat="1" applyFont="1" applyFill="1" applyBorder="1" applyAlignment="1" applyProtection="1">
      <alignment horizontal="center" vertical="center" shrinkToFit="1"/>
      <protection locked="0"/>
    </xf>
    <xf numFmtId="20" fontId="2" fillId="2" borderId="22" xfId="1" applyNumberFormat="1" applyFont="1" applyFill="1" applyBorder="1" applyAlignment="1" applyProtection="1">
      <alignment horizontal="center" vertical="center" shrinkToFit="1"/>
      <protection locked="0"/>
    </xf>
    <xf numFmtId="0" fontId="2" fillId="2" borderId="6" xfId="1" applyFont="1" applyFill="1" applyBorder="1" applyAlignment="1" applyProtection="1">
      <alignment horizontal="center" vertical="center" shrinkToFit="1"/>
      <protection locked="0"/>
    </xf>
    <xf numFmtId="20" fontId="2" fillId="2" borderId="6" xfId="1" applyNumberFormat="1" applyFont="1" applyFill="1" applyBorder="1" applyAlignment="1" applyProtection="1">
      <alignment horizontal="center" vertical="center" shrinkToFit="1"/>
      <protection locked="0"/>
    </xf>
    <xf numFmtId="0" fontId="2" fillId="2" borderId="6" xfId="1" applyFont="1" applyFill="1" applyBorder="1" applyAlignment="1" applyProtection="1">
      <alignment horizontal="right" vertical="center" shrinkToFit="1"/>
      <protection locked="0"/>
    </xf>
    <xf numFmtId="0" fontId="2" fillId="2" borderId="23" xfId="1" applyFont="1" applyFill="1" applyBorder="1" applyAlignment="1" applyProtection="1">
      <alignment horizontal="left" vertical="center"/>
    </xf>
    <xf numFmtId="0" fontId="2" fillId="2" borderId="1" xfId="1" applyFont="1" applyFill="1" applyBorder="1" applyAlignment="1" applyProtection="1">
      <alignment horizontal="centerContinuous" vertical="center" wrapText="1"/>
    </xf>
    <xf numFmtId="0" fontId="8" fillId="0" borderId="23" xfId="0" applyFont="1" applyBorder="1" applyAlignment="1">
      <alignment horizontal="right"/>
    </xf>
    <xf numFmtId="0" fontId="0" fillId="0" borderId="0" xfId="0" applyFont="1" applyAlignment="1">
      <alignment vertical="center"/>
    </xf>
    <xf numFmtId="0" fontId="1" fillId="0" borderId="0" xfId="1" applyFont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7" fillId="0" borderId="27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2" fillId="0" borderId="2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34" fontId="2" fillId="2" borderId="23" xfId="1" applyNumberFormat="1" applyFont="1" applyFill="1" applyBorder="1" applyAlignment="1" applyProtection="1">
      <alignment horizontal="center" vertical="center" shrinkToFit="1"/>
      <protection locked="0"/>
    </xf>
    <xf numFmtId="234" fontId="2" fillId="2" borderId="22" xfId="1" applyNumberFormat="1" applyFont="1" applyFill="1" applyBorder="1" applyAlignment="1" applyProtection="1">
      <alignment horizontal="center" vertical="center" shrinkToFit="1"/>
      <protection locked="0"/>
    </xf>
    <xf numFmtId="0" fontId="2" fillId="2" borderId="27" xfId="1" applyFont="1" applyFill="1" applyBorder="1" applyAlignment="1" applyProtection="1">
      <alignment horizontal="center" vertical="center"/>
    </xf>
    <xf numFmtId="0" fontId="2" fillId="2" borderId="26" xfId="1" applyFont="1" applyFill="1" applyBorder="1" applyAlignment="1" applyProtection="1">
      <alignment horizontal="center" vertical="center"/>
    </xf>
    <xf numFmtId="0" fontId="2" fillId="2" borderId="23" xfId="1" applyFont="1" applyFill="1" applyBorder="1" applyAlignment="1" applyProtection="1">
      <alignment horizontal="center" vertical="center"/>
      <protection locked="0"/>
    </xf>
    <xf numFmtId="0" fontId="2" fillId="0" borderId="22" xfId="1" applyFont="1" applyBorder="1" applyAlignment="1" applyProtection="1">
      <alignment horizontal="center" vertical="center"/>
      <protection locked="0"/>
    </xf>
    <xf numFmtId="214" fontId="2" fillId="2" borderId="23" xfId="1" applyNumberFormat="1" applyFont="1" applyFill="1" applyBorder="1" applyAlignment="1" applyProtection="1">
      <alignment horizontal="right" vertical="center"/>
    </xf>
    <xf numFmtId="214" fontId="2" fillId="2" borderId="37" xfId="1" applyNumberFormat="1" applyFont="1" applyFill="1" applyBorder="1" applyAlignment="1" applyProtection="1">
      <alignment horizontal="right" vertical="center"/>
    </xf>
    <xf numFmtId="0" fontId="2" fillId="0" borderId="27" xfId="0" applyFont="1" applyBorder="1" applyAlignment="1">
      <alignment horizontal="right" vertical="center" wrapText="1"/>
    </xf>
    <xf numFmtId="0" fontId="2" fillId="0" borderId="29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27" xfId="0" applyFont="1" applyBorder="1" applyAlignment="1">
      <alignment horizontal="center"/>
    </xf>
    <xf numFmtId="0" fontId="0" fillId="0" borderId="25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 wrapText="1"/>
    </xf>
    <xf numFmtId="0" fontId="0" fillId="0" borderId="24" xfId="0" applyBorder="1" applyAlignment="1"/>
    <xf numFmtId="0" fontId="0" fillId="0" borderId="22" xfId="0" applyBorder="1" applyAlignment="1"/>
    <xf numFmtId="0" fontId="2" fillId="2" borderId="14" xfId="1" applyFont="1" applyFill="1" applyBorder="1" applyAlignment="1" applyProtection="1">
      <alignment horizontal="center" vertical="center"/>
    </xf>
    <xf numFmtId="0" fontId="2" fillId="2" borderId="3" xfId="1" applyFont="1" applyFill="1" applyBorder="1" applyAlignment="1" applyProtection="1">
      <alignment horizontal="center" vertical="center"/>
    </xf>
    <xf numFmtId="208" fontId="2" fillId="2" borderId="23" xfId="1" quotePrefix="1" applyNumberFormat="1" applyFont="1" applyFill="1" applyBorder="1" applyAlignment="1" applyProtection="1">
      <alignment horizontal="center" vertical="center"/>
      <protection locked="0"/>
    </xf>
    <xf numFmtId="208" fontId="2" fillId="2" borderId="22" xfId="1" applyNumberFormat="1" applyFont="1" applyFill="1" applyBorder="1" applyAlignment="1" applyProtection="1">
      <alignment horizontal="center" vertical="center"/>
      <protection locked="0"/>
    </xf>
    <xf numFmtId="208" fontId="2" fillId="2" borderId="23" xfId="1" applyNumberFormat="1" applyFont="1" applyFill="1" applyBorder="1" applyAlignment="1" applyProtection="1">
      <alignment horizontal="center" vertical="center"/>
      <protection locked="0"/>
    </xf>
    <xf numFmtId="0" fontId="2" fillId="2" borderId="27" xfId="1" applyFont="1" applyFill="1" applyBorder="1" applyAlignment="1" applyProtection="1">
      <alignment horizontal="left" vertical="center"/>
    </xf>
    <xf numFmtId="0" fontId="2" fillId="2" borderId="25" xfId="1" applyFont="1" applyFill="1" applyBorder="1" applyAlignment="1" applyProtection="1">
      <alignment horizontal="left" vertical="center"/>
    </xf>
    <xf numFmtId="0" fontId="2" fillId="2" borderId="26" xfId="1" applyFont="1" applyFill="1" applyBorder="1" applyAlignment="1" applyProtection="1">
      <alignment horizontal="left" vertical="center"/>
    </xf>
    <xf numFmtId="0" fontId="2" fillId="2" borderId="1" xfId="1" applyFont="1" applyFill="1" applyBorder="1" applyAlignment="1" applyProtection="1">
      <alignment horizontal="left" vertical="center"/>
    </xf>
    <xf numFmtId="0" fontId="2" fillId="2" borderId="10" xfId="1" applyFont="1" applyFill="1" applyBorder="1" applyAlignment="1" applyProtection="1">
      <alignment horizontal="left" vertical="center"/>
    </xf>
    <xf numFmtId="0" fontId="2" fillId="2" borderId="6" xfId="1" applyFont="1" applyFill="1" applyBorder="1" applyAlignment="1" applyProtection="1">
      <alignment horizontal="left" vertical="center"/>
    </xf>
    <xf numFmtId="0" fontId="2" fillId="2" borderId="35" xfId="1" applyFont="1" applyFill="1" applyBorder="1" applyAlignment="1" applyProtection="1">
      <alignment horizontal="center" vertical="center"/>
      <protection locked="0"/>
    </xf>
    <xf numFmtId="0" fontId="2" fillId="0" borderId="36" xfId="1" applyFont="1" applyBorder="1" applyAlignment="1" applyProtection="1">
      <alignment horizontal="center" vertical="center"/>
      <protection locked="0"/>
    </xf>
    <xf numFmtId="224" fontId="2" fillId="2" borderId="23" xfId="1" applyNumberFormat="1" applyFont="1" applyFill="1" applyBorder="1" applyAlignment="1" applyProtection="1">
      <alignment horizontal="center" vertical="center"/>
      <protection locked="0"/>
    </xf>
    <xf numFmtId="224" fontId="2" fillId="0" borderId="22" xfId="1" applyNumberFormat="1" applyFont="1" applyBorder="1" applyAlignment="1" applyProtection="1">
      <alignment vertical="center"/>
      <protection locked="0"/>
    </xf>
    <xf numFmtId="0" fontId="2" fillId="2" borderId="35" xfId="1" applyFont="1" applyFill="1" applyBorder="1" applyAlignment="1" applyProtection="1">
      <alignment vertical="center"/>
      <protection locked="0"/>
    </xf>
    <xf numFmtId="0" fontId="2" fillId="0" borderId="36" xfId="1" applyFont="1" applyBorder="1" applyAlignment="1" applyProtection="1">
      <alignment vertical="center"/>
      <protection locked="0"/>
    </xf>
    <xf numFmtId="0" fontId="2" fillId="0" borderId="28" xfId="0" applyFont="1" applyBorder="1" applyAlignment="1">
      <alignment horizontal="right" vertical="center"/>
    </xf>
    <xf numFmtId="0" fontId="2" fillId="0" borderId="26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23" xfId="0" applyFont="1" applyBorder="1" applyAlignment="1">
      <alignment horizontal="right"/>
    </xf>
    <xf numFmtId="0" fontId="2" fillId="0" borderId="22" xfId="0" applyFont="1" applyBorder="1" applyAlignment="1">
      <alignment horizontal="right"/>
    </xf>
    <xf numFmtId="0" fontId="2" fillId="0" borderId="23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2" borderId="21" xfId="1" applyFont="1" applyFill="1" applyBorder="1" applyAlignment="1" applyProtection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2" borderId="30" xfId="1" applyFont="1" applyFill="1" applyBorder="1" applyAlignment="1" applyProtection="1">
      <alignment horizontal="center" vertical="center"/>
    </xf>
    <xf numFmtId="0" fontId="2" fillId="2" borderId="31" xfId="1" applyFont="1" applyFill="1" applyBorder="1" applyAlignment="1" applyProtection="1">
      <alignment horizontal="center" vertical="center"/>
    </xf>
    <xf numFmtId="0" fontId="2" fillId="2" borderId="12" xfId="1" applyFont="1" applyFill="1" applyBorder="1" applyAlignment="1" applyProtection="1">
      <alignment horizontal="center" vertical="center"/>
    </xf>
    <xf numFmtId="0" fontId="2" fillId="2" borderId="32" xfId="1" applyFont="1" applyFill="1" applyBorder="1" applyAlignment="1" applyProtection="1">
      <alignment horizontal="center" vertical="center"/>
    </xf>
    <xf numFmtId="0" fontId="2" fillId="2" borderId="15" xfId="1" applyFont="1" applyFill="1" applyBorder="1" applyAlignment="1" applyProtection="1">
      <alignment horizontal="center" vertical="center"/>
    </xf>
    <xf numFmtId="0" fontId="2" fillId="2" borderId="6" xfId="1" applyFont="1" applyFill="1" applyBorder="1" applyAlignment="1" applyProtection="1">
      <alignment horizontal="center" vertical="center"/>
    </xf>
    <xf numFmtId="0" fontId="2" fillId="2" borderId="7" xfId="1" applyFont="1" applyFill="1" applyBorder="1" applyAlignment="1" applyProtection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2" borderId="9" xfId="1" applyFont="1" applyFill="1" applyBorder="1" applyAlignment="1" applyProtection="1">
      <alignment horizontal="center" vertical="center"/>
      <protection locked="0"/>
    </xf>
    <xf numFmtId="0" fontId="5" fillId="2" borderId="4" xfId="1" applyFont="1" applyFill="1" applyBorder="1" applyAlignment="1" applyProtection="1">
      <alignment horizontal="center" vertical="center"/>
      <protection locked="0"/>
    </xf>
    <xf numFmtId="0" fontId="5" fillId="2" borderId="32" xfId="1" applyFont="1" applyFill="1" applyBorder="1" applyAlignment="1" applyProtection="1">
      <alignment horizontal="center" vertical="center"/>
      <protection locked="0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31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2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33" xfId="1" applyFont="1" applyFill="1" applyBorder="1" applyAlignment="1" applyProtection="1">
      <alignment horizontal="center" vertical="center"/>
    </xf>
    <xf numFmtId="0" fontId="2" fillId="2" borderId="34" xfId="1" applyFont="1" applyFill="1" applyBorder="1" applyAlignment="1" applyProtection="1">
      <alignment horizontal="center" vertical="center"/>
    </xf>
    <xf numFmtId="0" fontId="2" fillId="2" borderId="23" xfId="1" applyFont="1" applyFill="1" applyBorder="1" applyAlignment="1" applyProtection="1">
      <alignment horizontal="left" vertical="center" wrapText="1"/>
    </xf>
    <xf numFmtId="0" fontId="1" fillId="0" borderId="22" xfId="0" applyFont="1" applyBorder="1" applyAlignment="1">
      <alignment vertical="center"/>
    </xf>
    <xf numFmtId="0" fontId="2" fillId="0" borderId="25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26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right"/>
    </xf>
    <xf numFmtId="0" fontId="7" fillId="0" borderId="24" xfId="0" applyFont="1" applyBorder="1" applyAlignment="1">
      <alignment horizontal="right"/>
    </xf>
    <xf numFmtId="0" fontId="7" fillId="0" borderId="22" xfId="0" applyFont="1" applyBorder="1" applyAlignment="1">
      <alignment horizontal="right"/>
    </xf>
    <xf numFmtId="0" fontId="2" fillId="2" borderId="23" xfId="1" applyFont="1" applyFill="1" applyBorder="1" applyAlignment="1" applyProtection="1">
      <alignment horizontal="right" vertical="center"/>
    </xf>
    <xf numFmtId="0" fontId="2" fillId="2" borderId="22" xfId="1" applyFont="1" applyFill="1" applyBorder="1" applyAlignment="1" applyProtection="1">
      <alignment horizontal="right" vertical="center"/>
    </xf>
    <xf numFmtId="0" fontId="7" fillId="0" borderId="1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2" borderId="28" xfId="1" applyFont="1" applyFill="1" applyBorder="1" applyAlignment="1" applyProtection="1">
      <alignment horizontal="center" vertical="center"/>
    </xf>
    <xf numFmtId="0" fontId="2" fillId="2" borderId="26" xfId="1" applyFont="1" applyFill="1" applyBorder="1" applyAlignment="1" applyProtection="1">
      <alignment vertical="center"/>
    </xf>
    <xf numFmtId="0" fontId="2" fillId="2" borderId="15" xfId="1" applyFont="1" applyFill="1" applyBorder="1" applyAlignment="1" applyProtection="1">
      <alignment vertical="center"/>
    </xf>
    <xf numFmtId="0" fontId="2" fillId="2" borderId="6" xfId="1" applyFont="1" applyFill="1" applyBorder="1" applyAlignment="1" applyProtection="1">
      <alignment vertical="center"/>
    </xf>
    <xf numFmtId="58" fontId="2" fillId="2" borderId="27" xfId="1" applyNumberFormat="1" applyFont="1" applyFill="1" applyBorder="1" applyAlignment="1" applyProtection="1">
      <alignment horizontal="center" vertical="center"/>
      <protection locked="0"/>
    </xf>
    <xf numFmtId="0" fontId="2" fillId="2" borderId="25" xfId="1" applyFont="1" applyFill="1" applyBorder="1" applyAlignment="1" applyProtection="1">
      <alignment horizontal="center" vertical="center"/>
      <protection locked="0"/>
    </xf>
    <xf numFmtId="0" fontId="2" fillId="2" borderId="26" xfId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/>
      <protection locked="0"/>
    </xf>
    <xf numFmtId="0" fontId="2" fillId="2" borderId="10" xfId="1" applyFont="1" applyFill="1" applyBorder="1" applyAlignment="1" applyProtection="1">
      <alignment horizontal="center" vertical="center"/>
      <protection locked="0"/>
    </xf>
    <xf numFmtId="0" fontId="2" fillId="2" borderId="6" xfId="1" applyFont="1" applyFill="1" applyBorder="1" applyAlignment="1" applyProtection="1">
      <alignment horizontal="center" vertical="center"/>
      <protection locked="0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2" fillId="2" borderId="23" xfId="1" applyFont="1" applyFill="1" applyBorder="1" applyAlignment="1" applyProtection="1">
      <alignment horizontal="center" vertical="center" wrapText="1"/>
    </xf>
    <xf numFmtId="0" fontId="2" fillId="2" borderId="22" xfId="1" applyFont="1" applyFill="1" applyBorder="1" applyAlignment="1" applyProtection="1">
      <alignment horizontal="center" vertical="center" wrapText="1"/>
    </xf>
    <xf numFmtId="0" fontId="7" fillId="0" borderId="25" xfId="0" applyFont="1" applyBorder="1" applyAlignment="1">
      <alignment horizontal="right" vertical="center"/>
    </xf>
    <xf numFmtId="0" fontId="7" fillId="0" borderId="26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2" fillId="0" borderId="2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6" xfId="0" applyBorder="1" applyAlignment="1"/>
    <xf numFmtId="0" fontId="2" fillId="2" borderId="1" xfId="1" applyFont="1" applyFill="1" applyBorder="1" applyAlignment="1" applyProtection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2">
    <cellStyle name="標準" xfId="0" builtinId="0"/>
    <cellStyle name="標準_滝沢ダム撮影記録" xfId="1" xr:uid="{46721463-BAEC-4A98-8FE0-CE5F80D4860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848BA-45FF-4D5F-B3C5-34ED021DE60E}">
  <sheetPr>
    <pageSetUpPr fitToPage="1"/>
  </sheetPr>
  <dimension ref="A1:X38"/>
  <sheetViews>
    <sheetView showGridLines="0" tabSelected="1" view="pageBreakPreview" topLeftCell="A6" zoomScale="92" zoomScaleNormal="92" zoomScaleSheetLayoutView="92" workbookViewId="0"/>
  </sheetViews>
  <sheetFormatPr defaultColWidth="8" defaultRowHeight="12" x14ac:dyDescent="0.2"/>
  <cols>
    <col min="1" max="1" width="2.6640625" style="3" customWidth="1"/>
    <col min="2" max="2" width="4.109375" style="3" customWidth="1"/>
    <col min="3" max="7" width="5" style="3" customWidth="1"/>
    <col min="8" max="9" width="5.88671875" style="3" customWidth="1"/>
    <col min="10" max="10" width="2.77734375" style="3" customWidth="1"/>
    <col min="11" max="11" width="5.88671875" style="3" customWidth="1"/>
    <col min="12" max="12" width="5.44140625" style="3" customWidth="1"/>
    <col min="13" max="13" width="7.6640625" style="3" customWidth="1"/>
    <col min="14" max="15" width="6.77734375" style="3" customWidth="1"/>
    <col min="16" max="16" width="7.6640625" style="3" customWidth="1"/>
    <col min="17" max="18" width="6.77734375" style="3" customWidth="1"/>
    <col min="19" max="19" width="7.33203125" style="3" customWidth="1"/>
    <col min="20" max="20" width="5.21875" style="3" customWidth="1"/>
    <col min="21" max="21" width="7.88671875" style="3" customWidth="1"/>
    <col min="22" max="22" width="1.21875" style="3" customWidth="1"/>
    <col min="23" max="23" width="8.88671875" style="3" customWidth="1"/>
    <col min="24" max="16384" width="8" style="3"/>
  </cols>
  <sheetData>
    <row r="1" spans="1:24" ht="13.2" x14ac:dyDescent="0.2">
      <c r="U1" s="85" t="s">
        <v>75</v>
      </c>
    </row>
    <row r="2" spans="1:24" ht="30" x14ac:dyDescent="0.2">
      <c r="B2" s="86" t="s">
        <v>76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</row>
    <row r="3" spans="1:24" s="9" customFormat="1" ht="5.4" customHeight="1" thickBot="1" x14ac:dyDescent="0.25"/>
    <row r="4" spans="1:24" ht="10.5" customHeight="1" x14ac:dyDescent="0.2">
      <c r="A4" s="1"/>
      <c r="B4" s="144" t="s">
        <v>0</v>
      </c>
      <c r="C4" s="145"/>
      <c r="D4" s="18"/>
      <c r="E4" s="19"/>
      <c r="F4" s="19"/>
      <c r="G4" s="19"/>
      <c r="H4" s="150" t="s">
        <v>74</v>
      </c>
      <c r="I4" s="151"/>
      <c r="J4" s="159"/>
      <c r="K4" s="160"/>
      <c r="L4" s="161"/>
      <c r="M4" s="168" t="s">
        <v>1</v>
      </c>
      <c r="N4" s="26"/>
      <c r="O4" s="27"/>
      <c r="P4" s="168" t="s">
        <v>2</v>
      </c>
      <c r="Q4" s="26"/>
      <c r="R4" s="27"/>
      <c r="S4" s="168" t="s">
        <v>3</v>
      </c>
      <c r="T4" s="26"/>
      <c r="U4" s="28"/>
      <c r="V4" s="1"/>
      <c r="W4" s="10"/>
      <c r="X4" s="15"/>
    </row>
    <row r="5" spans="1:24" ht="9.75" customHeight="1" x14ac:dyDescent="0.2">
      <c r="A5" s="1"/>
      <c r="B5" s="146"/>
      <c r="C5" s="147"/>
      <c r="D5" s="20"/>
      <c r="E5" s="21"/>
      <c r="F5" s="21"/>
      <c r="G5" s="21"/>
      <c r="H5" s="152"/>
      <c r="I5" s="153"/>
      <c r="J5" s="162"/>
      <c r="K5" s="163"/>
      <c r="L5" s="164"/>
      <c r="M5" s="169"/>
      <c r="N5" s="156"/>
      <c r="O5" s="158"/>
      <c r="P5" s="169"/>
      <c r="Q5" s="156"/>
      <c r="R5" s="158"/>
      <c r="S5" s="169"/>
      <c r="T5" s="156"/>
      <c r="U5" s="157"/>
      <c r="V5" s="1"/>
      <c r="W5" s="1"/>
      <c r="X5" s="9"/>
    </row>
    <row r="6" spans="1:24" ht="9" customHeight="1" x14ac:dyDescent="0.2">
      <c r="A6" s="1"/>
      <c r="B6" s="148"/>
      <c r="C6" s="149"/>
      <c r="D6" s="22"/>
      <c r="E6" s="23"/>
      <c r="F6" s="23"/>
      <c r="G6" s="23"/>
      <c r="H6" s="154"/>
      <c r="I6" s="155"/>
      <c r="J6" s="165"/>
      <c r="K6" s="166"/>
      <c r="L6" s="167"/>
      <c r="M6" s="118"/>
      <c r="N6" s="30"/>
      <c r="O6" s="31"/>
      <c r="P6" s="118"/>
      <c r="Q6" s="30"/>
      <c r="R6" s="31"/>
      <c r="S6" s="118"/>
      <c r="T6" s="30"/>
      <c r="U6" s="32"/>
      <c r="V6" s="1"/>
      <c r="W6" s="1"/>
      <c r="X6" s="9"/>
    </row>
    <row r="7" spans="1:24" ht="15.9" customHeight="1" x14ac:dyDescent="0.2">
      <c r="A7" s="1"/>
      <c r="B7" s="183" t="s">
        <v>4</v>
      </c>
      <c r="C7" s="184"/>
      <c r="D7" s="187" t="s">
        <v>73</v>
      </c>
      <c r="E7" s="188"/>
      <c r="F7" s="188"/>
      <c r="G7" s="189"/>
      <c r="H7" s="117" t="s">
        <v>5</v>
      </c>
      <c r="I7" s="111"/>
      <c r="J7" s="193"/>
      <c r="K7" s="194"/>
      <c r="L7" s="95" t="s">
        <v>36</v>
      </c>
      <c r="M7" s="122"/>
      <c r="N7" s="123"/>
      <c r="O7" s="124"/>
      <c r="P7" s="117" t="s">
        <v>44</v>
      </c>
      <c r="Q7" s="119"/>
      <c r="R7" s="120"/>
      <c r="S7" s="11" t="s">
        <v>33</v>
      </c>
      <c r="T7" s="105" t="s">
        <v>35</v>
      </c>
      <c r="U7" s="106"/>
      <c r="V7" s="1"/>
      <c r="W7" s="10"/>
      <c r="X7" s="15"/>
    </row>
    <row r="8" spans="1:24" ht="15.9" customHeight="1" x14ac:dyDescent="0.2">
      <c r="A8" s="1"/>
      <c r="B8" s="185"/>
      <c r="C8" s="186"/>
      <c r="D8" s="190"/>
      <c r="E8" s="191"/>
      <c r="F8" s="191"/>
      <c r="G8" s="192"/>
      <c r="H8" s="118"/>
      <c r="I8" s="195"/>
      <c r="J8" s="196"/>
      <c r="K8" s="197"/>
      <c r="L8" s="96"/>
      <c r="M8" s="125"/>
      <c r="N8" s="126"/>
      <c r="O8" s="127"/>
      <c r="P8" s="118"/>
      <c r="Q8" s="121" t="s">
        <v>45</v>
      </c>
      <c r="R8" s="120"/>
      <c r="S8" s="12" t="s">
        <v>34</v>
      </c>
      <c r="T8" s="105" t="s">
        <v>46</v>
      </c>
      <c r="U8" s="106"/>
      <c r="V8" s="1"/>
      <c r="W8" s="8"/>
      <c r="X8" s="15"/>
    </row>
    <row r="9" spans="1:24" ht="15.9" customHeight="1" x14ac:dyDescent="0.2">
      <c r="A9" s="1"/>
      <c r="B9" s="134" t="s">
        <v>37</v>
      </c>
      <c r="C9" s="135"/>
      <c r="D9" s="138" t="s">
        <v>63</v>
      </c>
      <c r="E9" s="139"/>
      <c r="F9" s="138" t="s">
        <v>47</v>
      </c>
      <c r="G9" s="139"/>
      <c r="H9" s="140" t="s">
        <v>38</v>
      </c>
      <c r="I9" s="141"/>
      <c r="J9" s="176" t="s">
        <v>48</v>
      </c>
      <c r="K9" s="177"/>
      <c r="L9" s="177"/>
      <c r="M9" s="177"/>
      <c r="N9" s="178"/>
      <c r="O9" s="111" t="s">
        <v>43</v>
      </c>
      <c r="P9" s="112"/>
      <c r="Q9" s="112"/>
      <c r="R9" s="113"/>
      <c r="S9" s="174" t="s">
        <v>40</v>
      </c>
      <c r="T9" s="172" t="s">
        <v>49</v>
      </c>
      <c r="U9" s="108"/>
      <c r="V9" s="1"/>
      <c r="W9" s="1"/>
      <c r="X9" s="9"/>
    </row>
    <row r="10" spans="1:24" ht="15.9" customHeight="1" x14ac:dyDescent="0.2">
      <c r="A10" s="1"/>
      <c r="B10" s="136"/>
      <c r="C10" s="137"/>
      <c r="D10" s="140" t="s">
        <v>60</v>
      </c>
      <c r="E10" s="141"/>
      <c r="F10" s="140" t="s">
        <v>59</v>
      </c>
      <c r="G10" s="141"/>
      <c r="H10" s="140" t="s">
        <v>39</v>
      </c>
      <c r="I10" s="141"/>
      <c r="J10" s="140" t="s">
        <v>61</v>
      </c>
      <c r="K10" s="199"/>
      <c r="L10" s="141"/>
      <c r="M10" s="140" t="s">
        <v>62</v>
      </c>
      <c r="N10" s="141"/>
      <c r="O10" s="114"/>
      <c r="P10" s="115"/>
      <c r="Q10" s="115"/>
      <c r="R10" s="116"/>
      <c r="S10" s="175"/>
      <c r="T10" s="173"/>
      <c r="U10" s="110"/>
      <c r="V10" s="1"/>
      <c r="W10" s="1"/>
      <c r="X10" s="9"/>
    </row>
    <row r="11" spans="1:24" ht="15.9" customHeight="1" x14ac:dyDescent="0.2">
      <c r="A11" s="1"/>
      <c r="B11" s="91" t="s">
        <v>41</v>
      </c>
      <c r="C11" s="198"/>
      <c r="D11" s="87"/>
      <c r="E11" s="88"/>
      <c r="F11" s="87"/>
      <c r="G11" s="88"/>
      <c r="H11" s="206" t="s">
        <v>32</v>
      </c>
      <c r="I11" s="92"/>
      <c r="J11" s="202" t="s">
        <v>50</v>
      </c>
      <c r="K11" s="202"/>
      <c r="L11" s="203"/>
      <c r="M11" s="202" t="s">
        <v>50</v>
      </c>
      <c r="N11" s="203"/>
      <c r="O11" s="111" t="s">
        <v>66</v>
      </c>
      <c r="P11" s="112"/>
      <c r="Q11" s="112"/>
      <c r="R11" s="113"/>
      <c r="S11" s="95" t="s">
        <v>51</v>
      </c>
      <c r="T11" s="107" t="s">
        <v>67</v>
      </c>
      <c r="U11" s="108"/>
      <c r="V11" s="1"/>
      <c r="W11" s="1"/>
      <c r="X11" s="9"/>
    </row>
    <row r="12" spans="1:24" ht="15.9" customHeight="1" x14ac:dyDescent="0.2">
      <c r="A12" s="1"/>
      <c r="B12" s="93" t="s">
        <v>42</v>
      </c>
      <c r="C12" s="94"/>
      <c r="D12" s="89" t="s">
        <v>65</v>
      </c>
      <c r="E12" s="90"/>
      <c r="F12" s="89" t="s">
        <v>70</v>
      </c>
      <c r="G12" s="90"/>
      <c r="H12" s="207"/>
      <c r="I12" s="94"/>
      <c r="J12" s="204"/>
      <c r="K12" s="204"/>
      <c r="L12" s="205"/>
      <c r="M12" s="204"/>
      <c r="N12" s="205"/>
      <c r="O12" s="208"/>
      <c r="P12" s="209"/>
      <c r="Q12" s="209"/>
      <c r="R12" s="210"/>
      <c r="S12" s="96"/>
      <c r="T12" s="109"/>
      <c r="U12" s="110"/>
      <c r="V12" s="1"/>
      <c r="W12" s="1"/>
      <c r="X12" s="9"/>
    </row>
    <row r="13" spans="1:24" ht="15.9" customHeight="1" x14ac:dyDescent="0.2">
      <c r="A13" s="1"/>
      <c r="B13" s="91" t="s">
        <v>22</v>
      </c>
      <c r="C13" s="92"/>
      <c r="D13" s="95" t="s">
        <v>23</v>
      </c>
      <c r="E13" s="97"/>
      <c r="F13" s="95" t="s">
        <v>24</v>
      </c>
      <c r="G13" s="97"/>
      <c r="H13" s="17" t="s">
        <v>25</v>
      </c>
      <c r="I13" s="35" t="s">
        <v>52</v>
      </c>
      <c r="J13" s="212" t="s">
        <v>27</v>
      </c>
      <c r="K13" s="181"/>
      <c r="L13" s="95" t="s">
        <v>28</v>
      </c>
      <c r="M13" s="179" t="s">
        <v>64</v>
      </c>
      <c r="N13" s="180"/>
      <c r="O13" s="36" t="s">
        <v>56</v>
      </c>
      <c r="P13" s="37" t="s">
        <v>57</v>
      </c>
      <c r="Q13" s="36" t="s">
        <v>56</v>
      </c>
      <c r="R13" s="95" t="s">
        <v>29</v>
      </c>
      <c r="S13" s="33" t="s">
        <v>30</v>
      </c>
      <c r="T13" s="172" t="s">
        <v>53</v>
      </c>
      <c r="U13" s="108"/>
      <c r="V13" s="1"/>
      <c r="W13" s="1"/>
      <c r="X13" s="9"/>
    </row>
    <row r="14" spans="1:24" ht="15.9" customHeight="1" x14ac:dyDescent="0.2">
      <c r="A14" s="1"/>
      <c r="B14" s="93"/>
      <c r="C14" s="94"/>
      <c r="D14" s="96"/>
      <c r="E14" s="98"/>
      <c r="F14" s="96"/>
      <c r="G14" s="98"/>
      <c r="H14" s="11" t="s">
        <v>26</v>
      </c>
      <c r="I14" s="83" t="s">
        <v>69</v>
      </c>
      <c r="J14" s="96"/>
      <c r="K14" s="182"/>
      <c r="L14" s="96"/>
      <c r="M14" s="179" t="s">
        <v>64</v>
      </c>
      <c r="N14" s="180"/>
      <c r="O14" s="36" t="s">
        <v>56</v>
      </c>
      <c r="P14" s="37" t="s">
        <v>58</v>
      </c>
      <c r="Q14" s="36" t="s">
        <v>56</v>
      </c>
      <c r="R14" s="96"/>
      <c r="S14" s="34" t="s">
        <v>31</v>
      </c>
      <c r="T14" s="173" t="s">
        <v>54</v>
      </c>
      <c r="U14" s="110"/>
      <c r="V14" s="1"/>
      <c r="W14" s="1"/>
      <c r="X14" s="9"/>
    </row>
    <row r="15" spans="1:24" ht="24" customHeight="1" x14ac:dyDescent="0.2">
      <c r="A15" s="1"/>
      <c r="B15" s="142" t="s">
        <v>6</v>
      </c>
      <c r="C15" s="143"/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82" t="s">
        <v>68</v>
      </c>
      <c r="J15" s="38"/>
      <c r="K15" s="38"/>
      <c r="L15" s="6" t="s">
        <v>12</v>
      </c>
      <c r="M15" s="6" t="s">
        <v>18</v>
      </c>
      <c r="N15" s="211" t="s">
        <v>20</v>
      </c>
      <c r="O15" s="201"/>
      <c r="P15" s="81" t="s">
        <v>71</v>
      </c>
      <c r="Q15" s="200"/>
      <c r="R15" s="201"/>
      <c r="S15" s="170" t="s">
        <v>72</v>
      </c>
      <c r="T15" s="171"/>
      <c r="U15" s="74"/>
      <c r="V15" s="1"/>
      <c r="W15" s="4"/>
      <c r="X15" s="15"/>
    </row>
    <row r="16" spans="1:24" ht="15.9" customHeight="1" x14ac:dyDescent="0.2">
      <c r="A16" s="1"/>
      <c r="B16" s="76"/>
      <c r="C16" s="77"/>
      <c r="D16" s="40"/>
      <c r="E16" s="41"/>
      <c r="F16" s="42"/>
      <c r="G16" s="41"/>
      <c r="H16" s="41"/>
      <c r="I16" s="43"/>
      <c r="J16" s="44" t="s">
        <v>13</v>
      </c>
      <c r="K16" s="45"/>
      <c r="L16" s="46"/>
      <c r="M16" s="47"/>
      <c r="N16" s="99"/>
      <c r="O16" s="100"/>
      <c r="P16" s="25" t="s">
        <v>21</v>
      </c>
      <c r="Q16" s="48"/>
      <c r="R16" s="48"/>
      <c r="S16" s="7"/>
      <c r="T16" s="7"/>
      <c r="U16" s="13"/>
      <c r="V16" s="1"/>
      <c r="W16" s="1"/>
      <c r="X16" s="9"/>
    </row>
    <row r="17" spans="1:24" ht="15.9" customHeight="1" x14ac:dyDescent="0.2">
      <c r="A17" s="1"/>
      <c r="B17" s="76"/>
      <c r="C17" s="78"/>
      <c r="D17" s="39"/>
      <c r="E17" s="49"/>
      <c r="F17" s="42"/>
      <c r="G17" s="49"/>
      <c r="H17" s="41"/>
      <c r="I17" s="50"/>
      <c r="J17" s="44" t="s">
        <v>13</v>
      </c>
      <c r="K17" s="45"/>
      <c r="L17" s="46"/>
      <c r="M17" s="47"/>
      <c r="N17" s="99"/>
      <c r="O17" s="100"/>
      <c r="P17" s="51"/>
      <c r="Q17" s="48"/>
      <c r="R17" s="48"/>
      <c r="S17" s="7"/>
      <c r="T17" s="7"/>
      <c r="U17" s="13"/>
      <c r="V17" s="1"/>
      <c r="W17" s="1"/>
      <c r="X17" s="9"/>
    </row>
    <row r="18" spans="1:24" ht="15.9" customHeight="1" x14ac:dyDescent="0.2">
      <c r="A18" s="1"/>
      <c r="B18" s="76"/>
      <c r="C18" s="78"/>
      <c r="D18" s="39"/>
      <c r="E18" s="49"/>
      <c r="F18" s="42"/>
      <c r="G18" s="49"/>
      <c r="H18" s="41"/>
      <c r="I18" s="50"/>
      <c r="J18" s="44" t="s">
        <v>13</v>
      </c>
      <c r="K18" s="45"/>
      <c r="L18" s="46"/>
      <c r="M18" s="47"/>
      <c r="N18" s="99"/>
      <c r="O18" s="100"/>
      <c r="P18" s="51"/>
      <c r="Q18" s="48"/>
      <c r="R18" s="48"/>
      <c r="S18" s="7"/>
      <c r="T18" s="7"/>
      <c r="U18" s="13"/>
      <c r="V18" s="1"/>
      <c r="W18" s="1"/>
      <c r="X18" s="9"/>
    </row>
    <row r="19" spans="1:24" ht="15.9" customHeight="1" x14ac:dyDescent="0.2">
      <c r="A19" s="1"/>
      <c r="B19" s="76"/>
      <c r="C19" s="78"/>
      <c r="D19" s="52"/>
      <c r="E19" s="49"/>
      <c r="F19" s="42"/>
      <c r="G19" s="49"/>
      <c r="H19" s="41"/>
      <c r="I19" s="50"/>
      <c r="J19" s="44" t="s">
        <v>13</v>
      </c>
      <c r="K19" s="45"/>
      <c r="L19" s="46"/>
      <c r="M19" s="47"/>
      <c r="N19" s="99"/>
      <c r="O19" s="100"/>
      <c r="P19" s="51"/>
      <c r="Q19" s="48"/>
      <c r="R19" s="48"/>
      <c r="S19" s="7"/>
      <c r="T19" s="7"/>
      <c r="U19" s="13"/>
      <c r="V19" s="1"/>
      <c r="W19" s="1"/>
      <c r="X19" s="9"/>
    </row>
    <row r="20" spans="1:24" ht="15.9" customHeight="1" x14ac:dyDescent="0.2">
      <c r="A20" s="1"/>
      <c r="B20" s="76"/>
      <c r="C20" s="78"/>
      <c r="D20" s="39"/>
      <c r="E20" s="49" t="str">
        <f t="shared" ref="E20:E31" si="0">IF(B20="","","〃")</f>
        <v/>
      </c>
      <c r="F20" s="42" t="str">
        <f t="shared" ref="F20:F31" si="1">IF(B20="","","〃")</f>
        <v/>
      </c>
      <c r="G20" s="49" t="str">
        <f t="shared" ref="G20:G31" si="2">IF(B20="","","〃")</f>
        <v/>
      </c>
      <c r="H20" s="41"/>
      <c r="I20" s="50" t="str">
        <f>IF(L20=1,"",IF(L20="","",K19+1))</f>
        <v/>
      </c>
      <c r="J20" s="44" t="s">
        <v>13</v>
      </c>
      <c r="K20" s="45" t="str">
        <f>IF(L20=1,K19+1,IF(L20="","",I20+L20-1))</f>
        <v/>
      </c>
      <c r="L20" s="46"/>
      <c r="M20" s="47" t="str">
        <f t="shared" ref="M20:M31" si="3">IF(B20="","","〃")</f>
        <v/>
      </c>
      <c r="N20" s="99" t="str">
        <f t="shared" ref="N20:N31" si="4">IF(B20="","","〃")</f>
        <v/>
      </c>
      <c r="O20" s="100"/>
      <c r="P20" s="51" t="str">
        <f t="shared" ref="P20:P31" si="5">IF(O20="","",IF(O20="〃","〃",O20+($W$4/3.281)))</f>
        <v/>
      </c>
      <c r="Q20" s="48" t="str">
        <f t="shared" ref="Q20:Q31" si="6">IF(B20="","","〃")</f>
        <v/>
      </c>
      <c r="R20" s="48" t="str">
        <f t="shared" ref="R20:R31" si="7">IF(B20="","","〃")</f>
        <v/>
      </c>
      <c r="S20" s="7"/>
      <c r="T20" s="7"/>
      <c r="U20" s="13"/>
      <c r="V20" s="1"/>
      <c r="W20" s="1"/>
      <c r="X20" s="9"/>
    </row>
    <row r="21" spans="1:24" ht="15.9" customHeight="1" x14ac:dyDescent="0.2">
      <c r="A21" s="1"/>
      <c r="B21" s="76"/>
      <c r="C21" s="78"/>
      <c r="D21" s="39"/>
      <c r="E21" s="49" t="str">
        <f t="shared" si="0"/>
        <v/>
      </c>
      <c r="F21" s="42" t="str">
        <f t="shared" si="1"/>
        <v/>
      </c>
      <c r="G21" s="49" t="str">
        <f t="shared" si="2"/>
        <v/>
      </c>
      <c r="H21" s="41"/>
      <c r="I21" s="50" t="str">
        <f>IF(L21=1,"",IF(L21="","",#REF!+1))</f>
        <v/>
      </c>
      <c r="J21" s="44" t="s">
        <v>13</v>
      </c>
      <c r="K21" s="45" t="str">
        <f>IF(L21=1,#REF!+1,IF(L21="","",I21+L21-1))</f>
        <v/>
      </c>
      <c r="L21" s="46"/>
      <c r="M21" s="47" t="str">
        <f t="shared" si="3"/>
        <v/>
      </c>
      <c r="N21" s="99" t="str">
        <f t="shared" si="4"/>
        <v/>
      </c>
      <c r="O21" s="100"/>
      <c r="P21" s="51" t="str">
        <f t="shared" si="5"/>
        <v/>
      </c>
      <c r="Q21" s="48" t="str">
        <f t="shared" si="6"/>
        <v/>
      </c>
      <c r="R21" s="48" t="str">
        <f t="shared" si="7"/>
        <v/>
      </c>
      <c r="S21" s="7"/>
      <c r="T21" s="7"/>
      <c r="U21" s="13"/>
      <c r="V21" s="1"/>
      <c r="W21" s="1"/>
      <c r="X21" s="9"/>
    </row>
    <row r="22" spans="1:24" ht="15.9" customHeight="1" x14ac:dyDescent="0.2">
      <c r="A22" s="1"/>
      <c r="B22" s="76"/>
      <c r="C22" s="79"/>
      <c r="D22" s="40"/>
      <c r="E22" s="49" t="str">
        <f t="shared" si="0"/>
        <v/>
      </c>
      <c r="F22" s="42" t="str">
        <f t="shared" si="1"/>
        <v/>
      </c>
      <c r="G22" s="49" t="str">
        <f t="shared" si="2"/>
        <v/>
      </c>
      <c r="H22" s="41"/>
      <c r="I22" s="50" t="str">
        <f t="shared" ref="I22:I31" si="8">IF(L22=1,"",IF(L22="","",K21+1))</f>
        <v/>
      </c>
      <c r="J22" s="44" t="s">
        <v>13</v>
      </c>
      <c r="K22" s="45" t="str">
        <f t="shared" ref="K22:K31" si="9">IF(L22=1,K21+1,IF(L22="","",I22+L22-1))</f>
        <v/>
      </c>
      <c r="L22" s="46"/>
      <c r="M22" s="47" t="str">
        <f t="shared" si="3"/>
        <v/>
      </c>
      <c r="N22" s="99" t="str">
        <f t="shared" si="4"/>
        <v/>
      </c>
      <c r="O22" s="100"/>
      <c r="P22" s="51" t="str">
        <f t="shared" si="5"/>
        <v/>
      </c>
      <c r="Q22" s="48" t="str">
        <f t="shared" si="6"/>
        <v/>
      </c>
      <c r="R22" s="48" t="str">
        <f t="shared" si="7"/>
        <v/>
      </c>
      <c r="S22" s="7"/>
      <c r="T22" s="7"/>
      <c r="U22" s="13"/>
      <c r="V22" s="1"/>
      <c r="W22" s="1"/>
      <c r="X22" s="9"/>
    </row>
    <row r="23" spans="1:24" ht="15.9" customHeight="1" x14ac:dyDescent="0.2">
      <c r="A23" s="1"/>
      <c r="B23" s="76"/>
      <c r="C23" s="78"/>
      <c r="D23" s="49"/>
      <c r="E23" s="49" t="str">
        <f t="shared" si="0"/>
        <v/>
      </c>
      <c r="F23" s="42" t="str">
        <f t="shared" si="1"/>
        <v/>
      </c>
      <c r="G23" s="49" t="str">
        <f t="shared" si="2"/>
        <v/>
      </c>
      <c r="H23" s="41"/>
      <c r="I23" s="50" t="str">
        <f t="shared" si="8"/>
        <v/>
      </c>
      <c r="J23" s="44" t="s">
        <v>13</v>
      </c>
      <c r="K23" s="45" t="str">
        <f t="shared" si="9"/>
        <v/>
      </c>
      <c r="L23" s="46"/>
      <c r="M23" s="47" t="str">
        <f t="shared" si="3"/>
        <v/>
      </c>
      <c r="N23" s="99" t="str">
        <f t="shared" si="4"/>
        <v/>
      </c>
      <c r="O23" s="100"/>
      <c r="P23" s="51" t="str">
        <f t="shared" si="5"/>
        <v/>
      </c>
      <c r="Q23" s="48" t="str">
        <f t="shared" si="6"/>
        <v/>
      </c>
      <c r="R23" s="48" t="str">
        <f t="shared" si="7"/>
        <v/>
      </c>
      <c r="S23" s="7"/>
      <c r="T23" s="7"/>
      <c r="U23" s="13"/>
      <c r="V23" s="1"/>
      <c r="W23" s="1"/>
      <c r="X23" s="9"/>
    </row>
    <row r="24" spans="1:24" ht="15.9" customHeight="1" x14ac:dyDescent="0.2">
      <c r="A24" s="1"/>
      <c r="B24" s="76"/>
      <c r="C24" s="78"/>
      <c r="D24" s="39"/>
      <c r="E24" s="49" t="str">
        <f t="shared" si="0"/>
        <v/>
      </c>
      <c r="F24" s="42" t="str">
        <f t="shared" si="1"/>
        <v/>
      </c>
      <c r="G24" s="49" t="str">
        <f t="shared" si="2"/>
        <v/>
      </c>
      <c r="H24" s="41"/>
      <c r="I24" s="50" t="str">
        <f t="shared" si="8"/>
        <v/>
      </c>
      <c r="J24" s="44" t="s">
        <v>13</v>
      </c>
      <c r="K24" s="45" t="str">
        <f t="shared" si="9"/>
        <v/>
      </c>
      <c r="L24" s="46"/>
      <c r="M24" s="47" t="str">
        <f t="shared" si="3"/>
        <v/>
      </c>
      <c r="N24" s="99" t="str">
        <f t="shared" si="4"/>
        <v/>
      </c>
      <c r="O24" s="100"/>
      <c r="P24" s="51" t="str">
        <f t="shared" si="5"/>
        <v/>
      </c>
      <c r="Q24" s="48" t="str">
        <f t="shared" si="6"/>
        <v/>
      </c>
      <c r="R24" s="48" t="str">
        <f t="shared" si="7"/>
        <v/>
      </c>
      <c r="S24" s="7"/>
      <c r="T24" s="7"/>
      <c r="U24" s="13"/>
      <c r="V24" s="1"/>
      <c r="W24" s="1"/>
      <c r="X24" s="9"/>
    </row>
    <row r="25" spans="1:24" ht="15.9" customHeight="1" x14ac:dyDescent="0.2">
      <c r="A25" s="1"/>
      <c r="B25" s="76"/>
      <c r="C25" s="80"/>
      <c r="D25" s="39"/>
      <c r="E25" s="49" t="str">
        <f t="shared" si="0"/>
        <v/>
      </c>
      <c r="F25" s="42" t="str">
        <f t="shared" si="1"/>
        <v/>
      </c>
      <c r="G25" s="49" t="str">
        <f t="shared" si="2"/>
        <v/>
      </c>
      <c r="H25" s="41"/>
      <c r="I25" s="50" t="str">
        <f t="shared" si="8"/>
        <v/>
      </c>
      <c r="J25" s="44" t="s">
        <v>13</v>
      </c>
      <c r="K25" s="45" t="str">
        <f t="shared" si="9"/>
        <v/>
      </c>
      <c r="L25" s="46"/>
      <c r="M25" s="47" t="str">
        <f t="shared" si="3"/>
        <v/>
      </c>
      <c r="N25" s="99" t="str">
        <f t="shared" si="4"/>
        <v/>
      </c>
      <c r="O25" s="100"/>
      <c r="P25" s="51" t="str">
        <f t="shared" si="5"/>
        <v/>
      </c>
      <c r="Q25" s="48" t="str">
        <f t="shared" si="6"/>
        <v/>
      </c>
      <c r="R25" s="48" t="str">
        <f t="shared" si="7"/>
        <v/>
      </c>
      <c r="S25" s="7"/>
      <c r="T25" s="7"/>
      <c r="U25" s="13"/>
      <c r="V25" s="1"/>
      <c r="W25" s="1"/>
      <c r="X25" s="9"/>
    </row>
    <row r="26" spans="1:24" ht="15.9" customHeight="1" x14ac:dyDescent="0.2">
      <c r="A26" s="1"/>
      <c r="B26" s="76"/>
      <c r="C26" s="78"/>
      <c r="D26" s="39"/>
      <c r="E26" s="49" t="str">
        <f t="shared" si="0"/>
        <v/>
      </c>
      <c r="F26" s="42" t="str">
        <f t="shared" si="1"/>
        <v/>
      </c>
      <c r="G26" s="49" t="str">
        <f t="shared" si="2"/>
        <v/>
      </c>
      <c r="H26" s="41"/>
      <c r="I26" s="50" t="str">
        <f t="shared" si="8"/>
        <v/>
      </c>
      <c r="J26" s="44" t="s">
        <v>13</v>
      </c>
      <c r="K26" s="45" t="str">
        <f t="shared" si="9"/>
        <v/>
      </c>
      <c r="L26" s="46"/>
      <c r="M26" s="47" t="str">
        <f t="shared" si="3"/>
        <v/>
      </c>
      <c r="N26" s="99" t="str">
        <f t="shared" si="4"/>
        <v/>
      </c>
      <c r="O26" s="100"/>
      <c r="P26" s="51" t="str">
        <f t="shared" si="5"/>
        <v/>
      </c>
      <c r="Q26" s="48" t="str">
        <f t="shared" si="6"/>
        <v/>
      </c>
      <c r="R26" s="48" t="str">
        <f t="shared" si="7"/>
        <v/>
      </c>
      <c r="S26" s="7"/>
      <c r="T26" s="7"/>
      <c r="U26" s="13"/>
      <c r="V26" s="1"/>
      <c r="W26" s="1"/>
      <c r="X26" s="9"/>
    </row>
    <row r="27" spans="1:24" ht="15.9" customHeight="1" x14ac:dyDescent="0.2">
      <c r="A27" s="1"/>
      <c r="B27" s="53"/>
      <c r="C27" s="78"/>
      <c r="D27" s="49"/>
      <c r="E27" s="49" t="str">
        <f t="shared" si="0"/>
        <v/>
      </c>
      <c r="F27" s="42" t="str">
        <f t="shared" si="1"/>
        <v/>
      </c>
      <c r="G27" s="49" t="str">
        <f t="shared" si="2"/>
        <v/>
      </c>
      <c r="H27" s="41"/>
      <c r="I27" s="50" t="str">
        <f t="shared" si="8"/>
        <v/>
      </c>
      <c r="J27" s="44" t="s">
        <v>13</v>
      </c>
      <c r="K27" s="45" t="str">
        <f t="shared" si="9"/>
        <v/>
      </c>
      <c r="L27" s="46"/>
      <c r="M27" s="47" t="str">
        <f t="shared" si="3"/>
        <v/>
      </c>
      <c r="N27" s="99" t="str">
        <f t="shared" si="4"/>
        <v/>
      </c>
      <c r="O27" s="100"/>
      <c r="P27" s="51" t="str">
        <f t="shared" si="5"/>
        <v/>
      </c>
      <c r="Q27" s="48" t="str">
        <f t="shared" si="6"/>
        <v/>
      </c>
      <c r="R27" s="48" t="str">
        <f t="shared" si="7"/>
        <v/>
      </c>
      <c r="S27" s="7"/>
      <c r="T27" s="7"/>
      <c r="U27" s="13"/>
      <c r="V27" s="1"/>
      <c r="W27" s="1"/>
      <c r="X27" s="9"/>
    </row>
    <row r="28" spans="1:24" ht="15.9" customHeight="1" x14ac:dyDescent="0.2">
      <c r="A28" s="1"/>
      <c r="B28" s="53"/>
      <c r="C28" s="78"/>
      <c r="D28" s="49"/>
      <c r="E28" s="49" t="str">
        <f t="shared" si="0"/>
        <v/>
      </c>
      <c r="F28" s="42" t="str">
        <f t="shared" si="1"/>
        <v/>
      </c>
      <c r="G28" s="49" t="str">
        <f t="shared" si="2"/>
        <v/>
      </c>
      <c r="H28" s="41"/>
      <c r="I28" s="50" t="str">
        <f t="shared" si="8"/>
        <v/>
      </c>
      <c r="J28" s="44" t="s">
        <v>13</v>
      </c>
      <c r="K28" s="45" t="str">
        <f t="shared" si="9"/>
        <v/>
      </c>
      <c r="L28" s="46"/>
      <c r="M28" s="47" t="str">
        <f t="shared" si="3"/>
        <v/>
      </c>
      <c r="N28" s="99" t="str">
        <f t="shared" si="4"/>
        <v/>
      </c>
      <c r="O28" s="100"/>
      <c r="P28" s="51" t="str">
        <f t="shared" si="5"/>
        <v/>
      </c>
      <c r="Q28" s="48" t="str">
        <f t="shared" si="6"/>
        <v/>
      </c>
      <c r="R28" s="48" t="str">
        <f t="shared" si="7"/>
        <v/>
      </c>
      <c r="S28" s="7"/>
      <c r="T28" s="7"/>
      <c r="U28" s="13"/>
      <c r="V28" s="1"/>
      <c r="W28" s="1"/>
      <c r="X28" s="9"/>
    </row>
    <row r="29" spans="1:24" ht="15.9" customHeight="1" x14ac:dyDescent="0.2">
      <c r="A29" s="1"/>
      <c r="B29" s="53"/>
      <c r="C29" s="78"/>
      <c r="D29" s="49"/>
      <c r="E29" s="49" t="str">
        <f t="shared" si="0"/>
        <v/>
      </c>
      <c r="F29" s="42" t="str">
        <f t="shared" si="1"/>
        <v/>
      </c>
      <c r="G29" s="49" t="str">
        <f t="shared" si="2"/>
        <v/>
      </c>
      <c r="H29" s="41"/>
      <c r="I29" s="50" t="str">
        <f t="shared" si="8"/>
        <v/>
      </c>
      <c r="J29" s="44" t="s">
        <v>13</v>
      </c>
      <c r="K29" s="45" t="str">
        <f t="shared" si="9"/>
        <v/>
      </c>
      <c r="L29" s="46"/>
      <c r="M29" s="47" t="str">
        <f t="shared" si="3"/>
        <v/>
      </c>
      <c r="N29" s="99" t="str">
        <f t="shared" si="4"/>
        <v/>
      </c>
      <c r="O29" s="100"/>
      <c r="P29" s="51" t="str">
        <f t="shared" si="5"/>
        <v/>
      </c>
      <c r="Q29" s="48" t="str">
        <f t="shared" si="6"/>
        <v/>
      </c>
      <c r="R29" s="48" t="str">
        <f t="shared" si="7"/>
        <v/>
      </c>
      <c r="S29" s="7"/>
      <c r="T29" s="7"/>
      <c r="U29" s="13"/>
      <c r="V29" s="1"/>
      <c r="W29" s="1"/>
      <c r="X29" s="9"/>
    </row>
    <row r="30" spans="1:24" ht="15.9" customHeight="1" x14ac:dyDescent="0.2">
      <c r="A30" s="1"/>
      <c r="B30" s="53"/>
      <c r="C30" s="78"/>
      <c r="D30" s="49"/>
      <c r="E30" s="49" t="str">
        <f t="shared" si="0"/>
        <v/>
      </c>
      <c r="F30" s="42" t="str">
        <f t="shared" si="1"/>
        <v/>
      </c>
      <c r="G30" s="49" t="str">
        <f t="shared" si="2"/>
        <v/>
      </c>
      <c r="H30" s="41"/>
      <c r="I30" s="50" t="str">
        <f t="shared" si="8"/>
        <v/>
      </c>
      <c r="J30" s="44" t="s">
        <v>13</v>
      </c>
      <c r="K30" s="45" t="str">
        <f t="shared" si="9"/>
        <v/>
      </c>
      <c r="L30" s="46"/>
      <c r="M30" s="47" t="str">
        <f t="shared" si="3"/>
        <v/>
      </c>
      <c r="N30" s="99" t="str">
        <f t="shared" si="4"/>
        <v/>
      </c>
      <c r="O30" s="100"/>
      <c r="P30" s="51" t="str">
        <f t="shared" si="5"/>
        <v/>
      </c>
      <c r="Q30" s="48" t="str">
        <f t="shared" si="6"/>
        <v/>
      </c>
      <c r="R30" s="48" t="str">
        <f t="shared" si="7"/>
        <v/>
      </c>
      <c r="S30" s="7"/>
      <c r="T30" s="7"/>
      <c r="U30" s="13"/>
      <c r="V30" s="1"/>
      <c r="W30" s="1"/>
      <c r="X30" s="9"/>
    </row>
    <row r="31" spans="1:24" ht="15.9" customHeight="1" x14ac:dyDescent="0.2">
      <c r="A31" s="1"/>
      <c r="B31" s="53"/>
      <c r="C31" s="78"/>
      <c r="D31" s="49"/>
      <c r="E31" s="49" t="str">
        <f t="shared" si="0"/>
        <v/>
      </c>
      <c r="F31" s="42" t="str">
        <f t="shared" si="1"/>
        <v/>
      </c>
      <c r="G31" s="49" t="str">
        <f t="shared" si="2"/>
        <v/>
      </c>
      <c r="H31" s="41"/>
      <c r="I31" s="50" t="str">
        <f t="shared" si="8"/>
        <v/>
      </c>
      <c r="J31" s="44" t="s">
        <v>13</v>
      </c>
      <c r="K31" s="45" t="str">
        <f t="shared" si="9"/>
        <v/>
      </c>
      <c r="L31" s="46"/>
      <c r="M31" s="47" t="str">
        <f t="shared" si="3"/>
        <v/>
      </c>
      <c r="N31" s="99" t="str">
        <f t="shared" si="4"/>
        <v/>
      </c>
      <c r="O31" s="100"/>
      <c r="P31" s="51" t="str">
        <f t="shared" si="5"/>
        <v/>
      </c>
      <c r="Q31" s="48" t="str">
        <f t="shared" si="6"/>
        <v/>
      </c>
      <c r="R31" s="48" t="str">
        <f t="shared" si="7"/>
        <v/>
      </c>
      <c r="S31" s="7"/>
      <c r="T31" s="7"/>
      <c r="U31" s="13"/>
      <c r="V31" s="1"/>
      <c r="W31" s="1"/>
      <c r="X31" s="9"/>
    </row>
    <row r="32" spans="1:24" ht="15" customHeight="1" x14ac:dyDescent="0.2">
      <c r="A32" s="1"/>
      <c r="B32" s="29"/>
      <c r="C32" s="103"/>
      <c r="D32" s="104"/>
      <c r="E32" s="54"/>
      <c r="F32" s="55" t="s">
        <v>14</v>
      </c>
      <c r="G32" s="24"/>
      <c r="H32" s="31"/>
      <c r="I32" s="56"/>
      <c r="J32" s="57"/>
      <c r="K32" s="57"/>
      <c r="L32" s="130"/>
      <c r="M32" s="131"/>
      <c r="N32" s="101" t="s">
        <v>55</v>
      </c>
      <c r="O32" s="102"/>
      <c r="P32" s="58"/>
      <c r="Q32" s="59"/>
      <c r="R32" s="59"/>
      <c r="S32" s="60"/>
      <c r="T32" s="60"/>
      <c r="U32" s="61"/>
      <c r="V32" s="1"/>
      <c r="W32" s="1"/>
      <c r="X32" s="9"/>
    </row>
    <row r="33" spans="1:24" ht="15" customHeight="1" thickBot="1" x14ac:dyDescent="0.25">
      <c r="A33" s="1"/>
      <c r="B33" s="62"/>
      <c r="C33" s="128"/>
      <c r="D33" s="129"/>
      <c r="E33" s="63"/>
      <c r="F33" s="64" t="s">
        <v>14</v>
      </c>
      <c r="G33" s="65"/>
      <c r="H33" s="66"/>
      <c r="I33" s="67"/>
      <c r="J33" s="68"/>
      <c r="K33" s="68"/>
      <c r="L33" s="132"/>
      <c r="M33" s="133"/>
      <c r="N33" s="14"/>
      <c r="O33" s="75" t="s">
        <v>19</v>
      </c>
      <c r="P33" s="69"/>
      <c r="Q33" s="70"/>
      <c r="R33" s="71"/>
      <c r="S33" s="72"/>
      <c r="T33" s="72"/>
      <c r="U33" s="73"/>
      <c r="V33" s="1"/>
      <c r="W33" s="1"/>
      <c r="X33" s="9"/>
    </row>
    <row r="34" spans="1:24" ht="14.1" customHeight="1" x14ac:dyDescent="0.15">
      <c r="A34" s="1"/>
      <c r="B34" s="5" t="s">
        <v>15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2"/>
      <c r="V34" s="1"/>
      <c r="W34" s="1"/>
      <c r="X34" s="9"/>
    </row>
    <row r="35" spans="1:24" x14ac:dyDescent="0.2">
      <c r="A35" s="1"/>
      <c r="B35" s="16" t="s">
        <v>16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9"/>
    </row>
    <row r="36" spans="1:24" x14ac:dyDescent="0.2">
      <c r="A36" s="1"/>
      <c r="B36" s="16" t="s">
        <v>17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9"/>
    </row>
    <row r="37" spans="1:24" ht="13.2" x14ac:dyDescent="0.2">
      <c r="A37" s="1"/>
      <c r="B37" s="1"/>
      <c r="C37" s="84" t="s">
        <v>77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9"/>
    </row>
    <row r="38" spans="1:24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</sheetData>
  <mergeCells count="86">
    <mergeCell ref="J10:L10"/>
    <mergeCell ref="Q15:R15"/>
    <mergeCell ref="J11:L12"/>
    <mergeCell ref="M11:N12"/>
    <mergeCell ref="H11:I12"/>
    <mergeCell ref="O12:R12"/>
    <mergeCell ref="R13:R14"/>
    <mergeCell ref="O11:R11"/>
    <mergeCell ref="N15:O15"/>
    <mergeCell ref="J13:J14"/>
    <mergeCell ref="K13:K14"/>
    <mergeCell ref="L13:L14"/>
    <mergeCell ref="B7:C8"/>
    <mergeCell ref="D7:G8"/>
    <mergeCell ref="H7:H8"/>
    <mergeCell ref="L7:L8"/>
    <mergeCell ref="I7:K8"/>
    <mergeCell ref="H9:I9"/>
    <mergeCell ref="H10:I10"/>
    <mergeCell ref="B11:C11"/>
    <mergeCell ref="N21:O21"/>
    <mergeCell ref="N22:O22"/>
    <mergeCell ref="N23:O23"/>
    <mergeCell ref="N28:O28"/>
    <mergeCell ref="N29:O29"/>
    <mergeCell ref="N24:O24"/>
    <mergeCell ref="N25:O25"/>
    <mergeCell ref="S15:T15"/>
    <mergeCell ref="T9:U10"/>
    <mergeCell ref="S9:S10"/>
    <mergeCell ref="J9:N9"/>
    <mergeCell ref="N16:O16"/>
    <mergeCell ref="T13:U13"/>
    <mergeCell ref="T14:U14"/>
    <mergeCell ref="M13:N13"/>
    <mergeCell ref="M14:N14"/>
    <mergeCell ref="M10:N10"/>
    <mergeCell ref="B4:C6"/>
    <mergeCell ref="H4:I6"/>
    <mergeCell ref="T5:U5"/>
    <mergeCell ref="N5:O5"/>
    <mergeCell ref="Q5:R5"/>
    <mergeCell ref="J4:L6"/>
    <mergeCell ref="M4:M6"/>
    <mergeCell ref="P4:P6"/>
    <mergeCell ref="S4:S6"/>
    <mergeCell ref="C33:D33"/>
    <mergeCell ref="L32:M32"/>
    <mergeCell ref="L33:M33"/>
    <mergeCell ref="B9:C10"/>
    <mergeCell ref="D9:E9"/>
    <mergeCell ref="D10:E10"/>
    <mergeCell ref="F9:G9"/>
    <mergeCell ref="F10:G10"/>
    <mergeCell ref="B15:C15"/>
    <mergeCell ref="B12:C12"/>
    <mergeCell ref="T7:U7"/>
    <mergeCell ref="T8:U8"/>
    <mergeCell ref="S11:S12"/>
    <mergeCell ref="T11:U12"/>
    <mergeCell ref="O9:R9"/>
    <mergeCell ref="O10:R10"/>
    <mergeCell ref="P7:P8"/>
    <mergeCell ref="Q7:R7"/>
    <mergeCell ref="Q8:R8"/>
    <mergeCell ref="M7:O8"/>
    <mergeCell ref="N30:O30"/>
    <mergeCell ref="N31:O31"/>
    <mergeCell ref="N32:O32"/>
    <mergeCell ref="C32:D32"/>
    <mergeCell ref="N17:O17"/>
    <mergeCell ref="N18:O18"/>
    <mergeCell ref="N19:O19"/>
    <mergeCell ref="N20:O20"/>
    <mergeCell ref="N26:O26"/>
    <mergeCell ref="N27:O27"/>
    <mergeCell ref="B2:U2"/>
    <mergeCell ref="D11:E11"/>
    <mergeCell ref="F11:G11"/>
    <mergeCell ref="D12:E12"/>
    <mergeCell ref="F12:G12"/>
    <mergeCell ref="B13:C14"/>
    <mergeCell ref="D13:D14"/>
    <mergeCell ref="E13:E14"/>
    <mergeCell ref="F13:F14"/>
    <mergeCell ref="G13:G14"/>
  </mergeCells>
  <phoneticPr fontId="3"/>
  <dataValidations count="6">
    <dataValidation type="list" imeMode="hiragana" allowBlank="1" showInputMessage="1" showErrorMessage="1" sqref="T5:U5" xr:uid="{89991F79-B0B2-4299-A5C2-B44EA056FD05}">
      <formula1>$AD$17:$AD$33</formula1>
    </dataValidation>
    <dataValidation type="list" imeMode="hiragana" allowBlank="1" showInputMessage="1" showErrorMessage="1" sqref="Q5:R5" xr:uid="{59329277-AC6E-4076-A3A2-5E25423AA67B}">
      <formula1>$AC$17:$AC$33</formula1>
    </dataValidation>
    <dataValidation type="list" imeMode="hiragana" allowBlank="1" showInputMessage="1" showErrorMessage="1" sqref="N5:O5" xr:uid="{6D0E4FE7-2CD1-40D4-B56C-58DF777E244B}">
      <formula1>$AB$17:$AB$32</formula1>
    </dataValidation>
    <dataValidation type="list" imeMode="off" allowBlank="1" showInputMessage="1" showErrorMessage="1" sqref="G16" xr:uid="{314CB266-76A5-4EF1-B8C1-BA5E65C24274}">
      <formula1>$AJ$7:$AJ$8</formula1>
    </dataValidation>
    <dataValidation imeMode="off" allowBlank="1" showInputMessage="1" showErrorMessage="1" sqref="P17:P32 Q16:R32 G17:G32 C16:F32 Q7:R8 W4 W7:W8 D7:G8 H16:N32 B16:B31" xr:uid="{C3BD09CF-6EE5-49B8-9CA6-527043A62569}"/>
    <dataValidation imeMode="hiragana" allowBlank="1" showInputMessage="1" showErrorMessage="1" sqref="D4:G6 S16:U33" xr:uid="{A553E49E-C952-4A61-A381-74B6AF716945}"/>
  </dataValidations>
  <printOptions horizontalCentered="1" gridLinesSet="0"/>
  <pageMargins left="0.19685039370078741" right="0.19685039370078741" top="0.47244094488188981" bottom="0.19685039370078741" header="0.78740157480314965" footer="0.55118110236220474"/>
  <pageSetup paperSize="9" orientation="landscape" verticalDpi="300" r:id="rId1"/>
  <headerFooter alignWithMargins="0"/>
  <ignoredErrors>
    <ignoredError sqref="Q20:R31 M20:O31 E20:G31" unlockedFormula="1"/>
    <ignoredError sqref="I21:K2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撮影記録 </vt:lpstr>
      <vt:lpstr>'撮影記録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2025-02-18T02:45:38Z</dcterms:created>
  <dcterms:modified xsi:type="dcterms:W3CDTF">2025-04-08T05:13:33Z</dcterms:modified>
</cp:coreProperties>
</file>